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FFEC10DE-7510-4991-861E-31FC1FE53ED8}" xr6:coauthVersionLast="47" xr6:coauthVersionMax="47" xr10:uidLastSave="{6BE9FA90-5907-4ED4-8DBE-0AFCB72E3114}"/>
  <bookViews>
    <workbookView xWindow="9315" yWindow="0" windowWidth="19485" windowHeight="15600" xr2:uid="{00000000-000D-0000-FFFF-FFFF00000000}"/>
  </bookViews>
  <sheets>
    <sheet name="Sheet1" sheetId="1" r:id="rId1"/>
  </sheets>
  <definedNames>
    <definedName name="_xlnm._FilterDatabase" localSheetId="0" hidden="1">Sheet1!$B$16:$G$47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  <c r="E46" i="1"/>
  <c r="D46" i="1"/>
  <c r="E45" i="1"/>
  <c r="D45" i="1"/>
  <c r="F44" i="1"/>
  <c r="E44" i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D46F8828-D894-451C-AE1A-BD6A8C392E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5070A557-9558-4EE4-84C1-C8A4D72EE2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135D2EA-EBB0-42B6-8A49-42676D274D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0B6265C-F2C0-497D-8996-ABF67D336A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5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5" authorId="1" shapeId="0" xr:uid="{8E9846DA-2ED1-4CDE-8CF9-F9A9D611B73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<sst xmlns="http://schemas.openxmlformats.org/spreadsheetml/2006/main" count="120" uniqueCount="70">
  <si>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</si>
  <si>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</si>
  <si>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</si>
  <si>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</si>
  <si>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</si>
  <si>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</si>
  <si>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</si>
  <si>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</si>
  <si>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</si>
  <si>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</si>
  <si>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</si>
  <si>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</si>
  <si>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</si>
  <si>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</si>
  <si>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</si>
  <si>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</si>
  <si>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</si>
  <si>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</si>
  <si>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</si>
  <si>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</si>
  <si>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</si>
  <si>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</si>
  <si>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</si>
  <si>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</si>
  <si>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</si>
  <si>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</si>
  <si>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</si>
  <si>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</si>
  <si>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</si>
  <si>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</si>
  <si>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</si>
  <si>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</si>
  <si>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</si>
  <si>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</si>
  <si>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</si>
  <si>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</si>
  <si>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</si>
  <si>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</si>
  <si>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</si>
  <si>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</si>
  <si>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</si>
  <si>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</si>
  <si>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</si>
  <si>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</si>
  <si>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</si>
  <si>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</si>
  <si>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</si>
  <si>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</si>
  <si>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</si>
  <si>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</si>
  <si>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</si>
  <si>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</si>
  <si>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</si>
  <si>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</si>
  <si>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</si>
  <si>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</si>
  <si>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</si>
  <si>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1, 2, 3</t>
  </si>
  <si>
    <t>C32210 Texas DOT, Site Config, VM-1020-7X15-66-A G5 @3</t>
  </si>
  <si>
    <t>SYSTEM CONFIGURATION
VM-1020-7X15-66-A @3</t>
  </si>
  <si>
    <t>DD5382835</t>
  </si>
  <si>
    <t>MONOCHROME</t>
  </si>
  <si>
    <t>9X5</t>
  </si>
  <si>
    <t>Gen IV</t>
  </si>
  <si>
    <t>Module Output - 1</t>
  </si>
  <si>
    <t>On 1st Display Interface</t>
  </si>
  <si>
    <t>2, 3</t>
  </si>
  <si>
    <t>CONNECT TO MODULE - NO</t>
  </si>
  <si>
    <t>DD5383080</t>
  </si>
  <si>
    <t>DD5383077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</si>
</sst>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60</v>
      </c>
      <c r="C1" s="34" t="s">
        <v>58</v>
      </c>
      <c r="D1" s="34"/>
      <c r="E1" s="34"/>
      <c r="F1" s="34"/>
      <c r="G1" s="15" t="s">
        <v>0</v>
      </c>
    </row>
    <row r="2" spans="2:7" ht="31.5" customHeight="1" thickBot="1" x14ac:dyDescent="0.3">
      <c r="B2" s="71" t="s">
        <v>59</v>
      </c>
      <c r="C2" s="57"/>
      <c r="D2" s="57"/>
      <c r="E2" s="57"/>
      <c r="F2" s="58"/>
      <c r="G2" s="66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2"/>
      <c r="G3" s="67"/>
    </row>
    <row r="4" spans="2:7" x14ac:dyDescent="0.25">
      <c r="B4" s="35" t="s">
        <v>4</v>
      </c>
      <c r="C4" s="36"/>
      <c r="D4" s="36" t="s">
        <v>5</v>
      </c>
      <c r="E4" s="36"/>
      <c r="F4" s="43"/>
      <c r="G4" s="68" t="s">
        <v>57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69"/>
    </row>
    <row r="6" spans="2:7" x14ac:dyDescent="0.25">
      <c r="B6" s="73" t="s">
        <v>8</v>
      </c>
      <c r="C6" s="10" t="s">
        <v>9</v>
      </c>
      <c r="D6" s="36" t="s">
        <v>61</v>
      </c>
      <c r="E6" s="36"/>
      <c r="F6" s="43"/>
      <c r="G6" s="69"/>
    </row>
    <row r="7" spans="2:7" x14ac:dyDescent="0.25">
      <c r="B7" s="73"/>
      <c r="C7" s="10" t="s">
        <v>10</v>
      </c>
      <c r="D7" s="36" t="s">
        <v>11</v>
      </c>
      <c r="E7" s="36"/>
      <c r="F7" s="43"/>
      <c r="G7" s="69"/>
    </row>
    <row r="8" spans="2:7" x14ac:dyDescent="0.25">
      <c r="B8" s="73"/>
      <c r="C8" s="10" t="s">
        <v>12</v>
      </c>
      <c r="D8" s="36" t="s">
        <v>62</v>
      </c>
      <c r="E8" s="36"/>
      <c r="F8" s="43"/>
      <c r="G8" s="69"/>
    </row>
    <row r="9" spans="2:7" x14ac:dyDescent="0.25">
      <c r="B9" s="73"/>
      <c r="C9" s="10" t="s">
        <v>13</v>
      </c>
      <c r="D9" s="41">
        <v>66</v>
      </c>
      <c r="E9" s="41"/>
      <c r="F9" s="42"/>
      <c r="G9" s="69"/>
    </row>
    <row r="10" spans="2:7" x14ac:dyDescent="0.25">
      <c r="B10" s="35" t="s">
        <v>14</v>
      </c>
      <c r="C10" s="36"/>
      <c r="D10" s="41">
        <v>7</v>
      </c>
      <c r="E10" s="41"/>
      <c r="F10" s="42"/>
      <c r="G10" s="69"/>
    </row>
    <row r="11" spans="2:7" x14ac:dyDescent="0.25">
      <c r="B11" s="35" t="s">
        <v>15</v>
      </c>
      <c r="C11" s="36"/>
      <c r="D11" s="41">
        <v>15</v>
      </c>
      <c r="E11" s="41"/>
      <c r="F11" s="42"/>
      <c r="G11" s="69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69"/>
    </row>
    <row r="13" spans="2:7" x14ac:dyDescent="0.25">
      <c r="B13" s="35" t="s">
        <v>18</v>
      </c>
      <c r="C13" s="36"/>
      <c r="D13" s="41">
        <v>1</v>
      </c>
      <c r="E13" s="41"/>
      <c r="F13" s="42"/>
      <c r="G13" s="69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70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68" t="s">
        <v>57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69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69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69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69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69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69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69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67</v>
      </c>
      <c r="G24" s="69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69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69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69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69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69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69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69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69"/>
    </row>
    <row r="33" spans="2:7" ht="15.75" thickBot="1" x14ac:dyDescent="0.3">
      <c r="B33" s="37" t="s">
        <v>45</v>
      </c>
      <c r="C33" s="38"/>
      <c r="D33" s="28" t="s">
        <v>63</v>
      </c>
      <c r="E33" s="28"/>
      <c r="F33" s="14"/>
      <c r="G33" s="7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46</v>
      </c>
      <c r="C35" s="53"/>
      <c r="D35" s="53"/>
      <c r="E35" s="53"/>
      <c r="F35" s="54"/>
      <c r="G35" s="61">
        <v>1</v>
      </c>
    </row>
    <row r="36" spans="2:7" x14ac:dyDescent="0.25">
      <c r="B36" s="64" t="s">
        <v>47</v>
      </c>
      <c r="C36" s="65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2"/>
    </row>
    <row r="37" spans="2:7" hidden="1" x14ac:dyDescent="0.25">
      <c r="B37" s="55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2"/>
    </row>
    <row r="38" spans="2:7" hidden="1" x14ac:dyDescent="0.25">
      <c r="B38" s="55"/>
      <c r="C38" s="17" t="s">
        <v>48</v>
      </c>
      <c r="D38" s="19" t="s">
        <v>48</v>
      </c>
      <c r="E38" s="17" t="s">
        <v>48</v>
      </c>
      <c r="F38" s="18"/>
      <c r="G38" s="62"/>
    </row>
    <row r="39" spans="2:7" x14ac:dyDescent="0.25">
      <c r="B39" s="29" t="s">
        <v>49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2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2"/>
    </row>
    <row r="41" spans="2:7" ht="15.75" thickBot="1" x14ac:dyDescent="0.3">
      <c r="B41" s="47" t="s">
        <v>48</v>
      </c>
      <c r="C41" s="48"/>
      <c r="D41" s="9"/>
      <c r="E41" s="9"/>
      <c r="F41" s="30"/>
      <c r="G41" s="63"/>
    </row>
    <row r="42" spans="2:7" ht="15.75" thickBot="1" x14ac:dyDescent="0.3">
      <c r="C42" s="31"/>
      <c r="D42" s="31"/>
      <c r="E42" s="32"/>
      <c r="F42" s="33"/>
      <c r="G42" s="15"/>
    </row>
    <row r="43" spans="2:7" x14ac:dyDescent="0.25">
      <c r="B43" s="52" t="s">
        <v>46</v>
      </c>
      <c r="C43" s="53"/>
      <c r="D43" s="53"/>
      <c r="E43" s="53"/>
      <c r="F43" s="54"/>
      <c r="G43" s="61" t="s">
        <v>66</v>
      </c>
    </row>
    <row r="44" spans="2:7" hidden="1" x14ac:dyDescent="0.25">
      <c r="B44" s="64"/>
      <c r="C44" s="65"/>
      <c r="D44" s="24" t="str">
        <f>IF(B44="DOOR SWITCH 2 (TC)",1,"N/A")</f>
        <v>N/A</v>
      </c>
      <c r="E44" s="24" t="str">
        <f>IF(B44="DOOR SWITCH 2 (TC)",1,"N/A")</f>
        <v>N/A</v>
      </c>
      <c r="F44" s="11" t="str">
        <f>IF(B44="DOOR SWITCH 2 (TC)","VIP 1","N/A")</f>
        <v>N/A</v>
      </c>
      <c r="G44" s="62"/>
    </row>
    <row r="45" spans="2:7" x14ac:dyDescent="0.25">
      <c r="B45" s="29" t="s">
        <v>49</v>
      </c>
      <c r="C45" s="11" t="s">
        <v>64</v>
      </c>
      <c r="D45" s="11" t="str">
        <f>IF(B45="PS Redundancy Board","I/O Board Outputs - NO"," ")</f>
        <v>I/O Board Outputs - NO</v>
      </c>
      <c r="E45" s="11" t="str">
        <f>IF(B45="PS Redundancy Board","Sensor Address -1"," ")</f>
        <v>Sensor Address -1</v>
      </c>
      <c r="F45" s="11" t="s">
        <v>65</v>
      </c>
      <c r="G45" s="62"/>
    </row>
    <row r="46" spans="2:7" hidden="1" x14ac:dyDescent="0.25">
      <c r="B46" s="29" t="s">
        <v>48</v>
      </c>
      <c r="C46" s="11" t="s">
        <v>48</v>
      </c>
      <c r="D46" s="11" t="str">
        <f>IF(B46="PS Redundancy Board","I/O Board Outputs - NO"," ")</f>
        <v xml:space="preserve"> </v>
      </c>
      <c r="E46" s="11" t="str">
        <f>IF(B46="PS Redundancy Board","Sensor Address -2"," ")</f>
        <v xml:space="preserve"> </v>
      </c>
      <c r="F46" s="11"/>
      <c r="G46" s="62"/>
    </row>
    <row r="47" spans="2:7" ht="15.75" thickBot="1" x14ac:dyDescent="0.3">
      <c r="B47" s="47" t="s">
        <v>48</v>
      </c>
      <c r="C47" s="48"/>
      <c r="D47" s="9"/>
      <c r="E47" s="9"/>
      <c r="F47" s="30"/>
      <c r="G47" s="63"/>
    </row>
    <row r="48" spans="2:7" ht="15.75" thickBot="1" x14ac:dyDescent="0.3">
      <c r="C48" s="31"/>
      <c r="D48" s="31"/>
      <c r="E48" s="32"/>
      <c r="F48" s="33"/>
      <c r="G48" s="15"/>
    </row>
    <row r="49" spans="2:7" ht="15.75" thickBot="1" x14ac:dyDescent="0.3">
      <c r="B49" s="56" t="s">
        <v>50</v>
      </c>
      <c r="C49" s="57"/>
      <c r="D49" s="57"/>
      <c r="E49" s="57"/>
      <c r="F49" s="58"/>
      <c r="G49" s="44"/>
    </row>
    <row r="50" spans="2:7" x14ac:dyDescent="0.25">
      <c r="B50" s="49" t="s">
        <v>51</v>
      </c>
      <c r="C50" s="50"/>
      <c r="D50" s="50"/>
      <c r="E50" s="50" t="s">
        <v>68</v>
      </c>
      <c r="F50" s="51"/>
      <c r="G50" s="45"/>
    </row>
    <row r="51" spans="2:7" x14ac:dyDescent="0.25">
      <c r="B51" s="35" t="s">
        <v>52</v>
      </c>
      <c r="C51" s="36"/>
      <c r="D51" s="36"/>
      <c r="E51" s="41" t="s">
        <v>69</v>
      </c>
      <c r="F51" s="42"/>
      <c r="G51" s="45"/>
    </row>
    <row r="52" spans="2:7" ht="15.75" thickBot="1" x14ac:dyDescent="0.3">
      <c r="B52" s="37" t="s">
        <v>54</v>
      </c>
      <c r="C52" s="38"/>
      <c r="D52" s="38"/>
      <c r="E52" s="59" t="s">
        <v>53</v>
      </c>
      <c r="F52" s="60"/>
      <c r="G52" s="46"/>
    </row>
    <row r="53" spans="2:7" x14ac:dyDescent="0.25">
      <c r="C53" s="31"/>
      <c r="D53" s="31"/>
      <c r="E53" s="32"/>
      <c r="F53" s="33"/>
      <c r="G53" s="15"/>
    </row>
    <row r="54" spans="2:7" ht="15.75" thickBot="1" x14ac:dyDescent="0.3"/>
    <row r="55" spans="2:7" x14ac:dyDescent="0.25">
      <c r="B55" s="7" t="s">
        <v>55</v>
      </c>
      <c r="C55" s="8"/>
      <c r="D55" s="8"/>
      <c r="E55" s="8"/>
      <c r="F55" s="8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4"/>
      <c r="C69" s="5"/>
      <c r="D69" s="5"/>
      <c r="E69" s="5"/>
      <c r="F69" s="5"/>
      <c r="G69" s="6"/>
    </row>
    <row r="71" spans="2:7" x14ac:dyDescent="0.25">
      <c r="B71" t="s">
        <v>56</v>
      </c>
    </row>
  </sheetData>
  <mergeCells count="61">
    <mergeCell ref="B29:C29"/>
    <mergeCell ref="D14:F14"/>
    <mergeCell ref="G4:G14"/>
    <mergeCell ref="B23:C23"/>
    <mergeCell ref="B35:F35"/>
    <mergeCell ref="G35:G41"/>
    <mergeCell ref="B36:C36"/>
    <mergeCell ref="B37:B38"/>
    <mergeCell ref="B41:C41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9:G52"/>
    <mergeCell ref="B47:C47"/>
    <mergeCell ref="B50:D50"/>
    <mergeCell ref="E50:F50"/>
    <mergeCell ref="B43:F43"/>
    <mergeCell ref="B52:D52"/>
    <mergeCell ref="B49:F49"/>
    <mergeCell ref="E51:F51"/>
    <mergeCell ref="E52:F52"/>
    <mergeCell ref="B51:D51"/>
    <mergeCell ref="G43:G47"/>
    <mergeCell ref="B44:C44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43 O35" xr:uid="{00000000-0002-0000-0000-000007000000}">
      <formula1>"DOOR SWITCH 2 (TC), "</formula1>
    </dataValidation>
    <dataValidation type="list" errorStyle="warning" allowBlank="1" showInputMessage="1" showErrorMessage="1" sqref="B44:C44 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7:C47 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45:C46 C39:C40" xr:uid="{0830831F-A972-49C1-BC47-BC7D0DCEB309}">
      <formula1>"', Module Output - ?"</formula1>
    </dataValidation>
    <dataValidation type="list" allowBlank="1" showInputMessage="1" showErrorMessage="1" sqref="B45:B46 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C32210</OrderProject_x0020_ID>
    <DocNumber xmlns="2cc016c5-161d-4d6b-a532-6cf687f4a3ab">DD5382835</DocNumber>
    <Rev xmlns="2cc016c5-161d-4d6b-a532-6cf687f4a3ab">00</Rev>
    <_dlc_DocId xmlns="b479dd50-8d7e-4b78-9fb1-00cf65781f6b">75D2Y5VYC55K-1220653723-61627</_dlc_DocId>
    <_dlc_DocIdUrl xmlns="b479dd50-8d7e-4b78-9fb1-00cf65781f6b">
      <Url>https://daktronics.sharepoint.com/sites/docs-engineering/_layouts/15/DocIdRedir.aspx?ID=75D2Y5VYC55K-1220653723-61627</Url>
      <Description>75D2Y5VYC55K-1220653723-61627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schemas.microsoft.com/office/2006/documentManagement/types"/>
    <ds:schemaRef ds:uri="http://www.w3.org/XML/1998/namespace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5A1A53-3C72-46D1-BBC9-EC04E50A0EC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B850A3-1B76-4171-95D5-8118B323B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C32210 Texas DOT, Site Config, VM-1020-7X15-66-A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2024-01-03T16:45:12Z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cb3a8af8-a43c-438c-84ac-8e879b844c71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