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8" documentId="8_{EAC9EBB4-AFD6-49E8-9570-094355DBA8AF}" xr6:coauthVersionLast="47" xr6:coauthVersionMax="47" xr10:uidLastSave="{C770AD2A-307B-4D23-B079-6096E5B0FA5C}"/>
  <bookViews>
    <workbookView xWindow="10365" yWindow="0" windowWidth="1854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<sst xmlns="http://schemas.openxmlformats.org/spreadsheetml/2006/main" count="122" uniqueCount="79">
  <si>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</si>
  <si>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</si>
  <si>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</si>
  <si>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</si>
  <si>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</si>
  <si>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</si>
  <si>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</si>
  <si>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</si>
  <si>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</si>
  <si>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</si>
  <si>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</si>
  <si>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</si>
  <si>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</si>
  <si>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</si>
  <si>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</si>
  <si>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</si>
  <si>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</si>
  <si>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</si>
  <si>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</si>
  <si>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</si>
  <si>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</si>
  <si>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</si>
  <si>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</si>
  <si>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</si>
  <si>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</si>
  <si>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</si>
  <si>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</si>
  <si>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</si>
  <si>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</si>
  <si>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</si>
  <si>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</si>
  <si>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</si>
  <si>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</si>
  <si>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</si>
  <si>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</si>
  <si>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</si>
  <si>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</si>
  <si>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</si>
  <si>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</si>
  <si>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</si>
  <si>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</si>
  <si>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</si>
  <si>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</si>
  <si>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</si>
  <si>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</si>
  <si>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</si>
  <si>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</si>
  <si>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</si>
  <si>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</si>
  <si>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</si>
  <si>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</si>
  <si>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</si>
  <si>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</si>
  <si>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</si>
  <si>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</si>
  <si>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</si>
  <si>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</si>
  <si>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</si>
  <si>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</si>
  <si>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</si>
  <si>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</si>
  <si>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</si>
  <si>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DD5808618</t>
  </si>
  <si>
    <t>C32248 Florida DOT, Site Config, VF-2420-64X256-20-RGB G5</t>
  </si>
  <si>
    <t>SYSTEM CONFIGURATION
VF-2420-64X256-20-RGB G5 @1</t>
  </si>
  <si>
    <t>FULL COLOR</t>
  </si>
  <si>
    <t>16X16</t>
  </si>
  <si>
    <t>I/O</t>
  </si>
  <si>
    <t>Gen IV (Default)</t>
  </si>
  <si>
    <t>UPS</t>
  </si>
  <si>
    <t>Generic UPS</t>
  </si>
  <si>
    <t>Entire display</t>
  </si>
  <si>
    <t>By Power</t>
  </si>
  <si>
    <t>Watts - 1800</t>
  </si>
  <si>
    <t>2 Hour</t>
  </si>
  <si>
    <t>Ethernet</t>
  </si>
  <si>
    <t>Default IP</t>
  </si>
  <si>
    <t>Module Output - 3</t>
  </si>
  <si>
    <t>DD5808655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</si>
</sst>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64</v>
      </c>
      <c r="E10" s="68"/>
      <c r="F10" s="69"/>
      <c r="G10" s="66"/>
    </row>
    <row r="11" spans="2:9" x14ac:dyDescent="0.25">
      <c r="B11" s="77" t="s">
        <v>15</v>
      </c>
      <c r="C11" s="45"/>
      <c r="D11" s="68">
        <v>256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>
        <v>6</v>
      </c>
      <c r="E28" s="36" t="s">
        <v>34</v>
      </c>
      <c r="F28" s="34" t="s">
        <v>67</v>
      </c>
      <c r="G28" s="66"/>
    </row>
    <row r="29" spans="2:7" x14ac:dyDescent="0.25">
      <c r="B29" s="51" t="s">
        <v>41</v>
      </c>
      <c r="C29" s="52"/>
      <c r="D29" s="36">
        <v>6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46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36</v>
      </c>
      <c r="E34" s="36" t="s">
        <v>48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68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hidden="1" x14ac:dyDescent="0.25">
      <c r="B39" s="55" t="s">
        <v>48</v>
      </c>
      <c r="C39" s="56"/>
      <c r="D39" s="21" t="str">
        <f>IF(B39="DOOR SWITCH 2 (TC)",1,"N/A")</f>
        <v>N/A</v>
      </c>
      <c r="E39" s="21" t="str">
        <f>IF(B39="DOOR SWITCH 2 (TC)",1,"N/A")</f>
        <v>N/A</v>
      </c>
      <c r="F39" s="26" t="str">
        <f>IF(B39="DOOR SWITCH 2 (TC)","VIP 1","N/A")</f>
        <v>N/A</v>
      </c>
      <c r="G39" s="66"/>
    </row>
    <row r="40" spans="2:7" x14ac:dyDescent="0.25">
      <c r="B40" s="59" t="s">
        <v>69</v>
      </c>
      <c r="C40" s="18" t="s">
        <v>70</v>
      </c>
      <c r="D40" s="19" t="s">
        <v>72</v>
      </c>
      <c r="E40" s="19" t="s">
        <v>74</v>
      </c>
      <c r="F40" s="27" t="s">
        <v>76</v>
      </c>
      <c r="G40" s="66"/>
    </row>
    <row r="41" spans="2:7" x14ac:dyDescent="0.25">
      <c r="B41" s="59"/>
      <c r="C41" s="19" t="s">
        <v>71</v>
      </c>
      <c r="D41" s="20" t="s">
        <v>73</v>
      </c>
      <c r="E41" s="19" t="s">
        <v>75</v>
      </c>
      <c r="F41" s="27"/>
      <c r="G41" s="66"/>
    </row>
    <row r="42" spans="2:7" x14ac:dyDescent="0.25">
      <c r="B42" s="43" t="s">
        <v>59</v>
      </c>
      <c r="C42" s="44" t="s">
        <v>77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77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ht="15.75" thickBot="1" x14ac:dyDescent="0.3">
      <c r="B44" s="74"/>
      <c r="C44" s="75"/>
      <c r="D44" s="37"/>
      <c r="E44" s="37"/>
      <c r="F44" s="28"/>
      <c r="G44" s="67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53" t="s">
        <v>52</v>
      </c>
      <c r="C46" s="54"/>
      <c r="D46" s="54"/>
      <c r="E46" s="54"/>
      <c r="F46" s="54"/>
      <c r="G46" s="65"/>
    </row>
    <row r="47" spans="2:7" x14ac:dyDescent="0.25">
      <c r="B47" s="60" t="s">
        <v>53</v>
      </c>
      <c r="C47" s="61"/>
      <c r="D47" s="61"/>
      <c r="E47" s="38" t="s">
        <v>78</v>
      </c>
      <c r="F47" s="41" t="s">
        <v>60</v>
      </c>
      <c r="G47" s="66"/>
    </row>
    <row r="48" spans="2:7" x14ac:dyDescent="0.25">
      <c r="B48" s="62" t="s">
        <v>55</v>
      </c>
      <c r="C48" s="63"/>
      <c r="D48" s="64"/>
      <c r="E48" s="39" t="s">
        <v>54</v>
      </c>
      <c r="F48" s="34" t="str">
        <f>IF(E48="N/A", "AUTO", "GUIDE - DD3513398")</f>
        <v>AUTO</v>
      </c>
      <c r="G48" s="66"/>
    </row>
    <row r="49" spans="2:7" ht="15.75" thickBot="1" x14ac:dyDescent="0.3">
      <c r="B49" s="47" t="s">
        <v>56</v>
      </c>
      <c r="C49" s="48"/>
      <c r="D49" s="48"/>
      <c r="E49" s="40" t="s">
        <v>54</v>
      </c>
      <c r="F49" s="42" t="str">
        <f>IF(E49="N/A", " ", "GUIDE - DD3350029")</f>
        <v xml:space="preserve"> </v>
      </c>
      <c r="G49" s="67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C32248</OrderProject_x0020_ID>
    <DocNumber xmlns="2cc016c5-161d-4d6b-a532-6cf687f4a3ab">DD5808618</DocNumber>
    <Rev xmlns="2cc016c5-161d-4d6b-a532-6cf687f4a3ab">00</Rev>
    <_dlc_DocId xmlns="b479dd50-8d7e-4b78-9fb1-00cf65781f6b">75D2Y5VYC55K-1220653723-66606</_dlc_DocId>
    <_dlc_DocIdUrl xmlns="b479dd50-8d7e-4b78-9fb1-00cf65781f6b">
      <Url>https://daktronics.sharepoint.com/sites/docs-engineering/_layouts/15/DocIdRedir.aspx?ID=75D2Y5VYC55K-1220653723-66606</Url>
      <Description>75D2Y5VYC55K-1220653723-66606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84C0EC-E8EF-4028-A8EA-A7571E6D2746}">
  <ds:schemaRefs>
    <ds:schemaRef ds:uri="http://schemas.microsoft.com/office/infopath/2007/PartnerControls"/>
    <ds:schemaRef ds:uri="http://purl.org/dc/elements/1.1/"/>
    <ds:schemaRef ds:uri="http://purl.org/dc/terms/"/>
    <ds:schemaRef ds:uri="b479dd50-8d7e-4b78-9fb1-00cf65781f6b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cdae4ca2-47b8-467c-a804-ebae05ca0c7f"/>
    <ds:schemaRef ds:uri="2cc016c5-161d-4d6b-a532-6cf687f4a3a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D55AB92-5B99-4C1C-B8FE-1A3BABFD47A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A264881-360B-41DF-9BD6-C8D55470EB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C32248 Florida DOT, Site Config, VF-2420-64X256-20-RGB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2026-02-09T19:25:17Z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2787949d-8aeb-40c0-9cd5-5079cdc509d2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