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5" documentId="8_{724D955B-E5F4-44CF-ACD4-F996DADAF8F9}" xr6:coauthVersionLast="47" xr6:coauthVersionMax="47" xr10:uidLastSave="{0F27FFF3-D120-4267-BB79-B09577510631}"/>
  <bookViews>
    <workbookView xWindow="10530" yWindow="0" windowWidth="182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<sst xmlns="http://schemas.openxmlformats.org/spreadsheetml/2006/main" count="149" uniqueCount="96">
  <si>
    <t>DD5350748</t>
  </si>
  <si>
    <t>C32333 Montana DOT, Site Config, VF-2020-96X240-20-RGB G4</t>
  </si>
  <si>
    <t>Rev 00</t>
  </si>
  <si>
    <t>SYSTEM CONFIGURATION
VF-2020-96X240-20-RGB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</si>
  <si>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</si>
  <si>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</si>
  <si>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</si>
  <si>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</si>
  <si>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</si>
  <si>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</si>
  <si>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</si>
  <si>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</si>
  <si>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</si>
  <si>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</si>
  <si>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</si>
  <si>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</si>
  <si>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</si>
  <si>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</si>
  <si>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</si>
  <si>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</si>
  <si>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</si>
  <si>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</si>
  <si>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</si>
  <si>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</si>
  <si>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</si>
  <si>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</si>
  <si>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</si>
  <si>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</si>
  <si>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</si>
  <si>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</si>
  <si>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</si>
  <si>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</si>
  <si>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</si>
  <si>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</si>
  <si>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</si>
  <si>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</si>
  <si>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</si>
  <si>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</si>
  <si>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</si>
  <si>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</si>
  <si>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</si>
  <si>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</si>
  <si>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</si>
  <si>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</si>
  <si>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</si>
  <si>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</si>
  <si>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</si>
  <si>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</si>
  <si>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</si>
  <si>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</si>
  <si>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</si>
  <si>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</si>
  <si>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</si>
  <si>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</si>
  <si>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</si>
  <si>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</si>
  <si>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</si>
  <si>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</si>
  <si>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</si>
  <si>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</si>
  <si>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</si>
  <si>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</si>
  <si>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</si>
  <si>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</si>
  <si>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DD5350883</t>
  </si>
  <si>
    <t>TRANSLATION TABLE</t>
  </si>
  <si>
    <t>N/A</t>
  </si>
  <si>
    <t>CONTROLLER CONFIGURATION PACKAGE</t>
  </si>
  <si>
    <t>Reference Drawings</t>
  </si>
  <si>
    <t>VF-2020-96x240-20-RGB Drawings:</t>
  </si>
  <si>
    <t>Shop Drawing, VF-20**-96x240-20-*</t>
  </si>
  <si>
    <t>DWG-3580634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</si>
  <si>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</si>
  <si>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</si>
  <si>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</si>
  <si>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</si>
  <si>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</si>
  <si>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</si>
  <si>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VF-2020-96x240-20-RGB, Auxiliary Control Panel</t>
  </si>
  <si>
    <t>DWG-5322149</t>
  </si>
  <si>
    <t>Traffic Cabinet Drawings:</t>
  </si>
  <si>
    <t>Signal Schematic, Traffic Cabinet, VFC, Door Open Detection, Two Door</t>
  </si>
  <si>
    <t>DWG-3099653</t>
  </si>
  <si>
    <t>Shop Drawing, Traffic Cabinet, 336S, Aluminum, Pole Mount, VFC</t>
  </si>
  <si>
    <t>DWG-3433900</t>
  </si>
  <si>
    <t>Schematic, 336S Traffic Cabinet, Door Switch and Light, Two Door</t>
  </si>
  <si>
    <t>DWG-3526733</t>
  </si>
  <si>
    <t>Final Assembly, Traffic Cabinet, 336S, Pole Mount, Aluminum, VFC</t>
  </si>
  <si>
    <t>DWG-4037557</t>
  </si>
  <si>
    <t>Schematic, Traffic Cabinet, 120 VAC</t>
  </si>
  <si>
    <t>DWG-5064495</t>
  </si>
  <si>
    <t>Shop Drawing, Traffic Cabinet, 336S, Aluminum, Pole Mount, FPP, Two VFC</t>
  </si>
  <si>
    <t>DWG-3433961</t>
  </si>
  <si>
    <t>Final Assembly, Traffic Cabinet, 336S, Pole Mount, Aluminum, FPP, Two VFC</t>
  </si>
  <si>
    <t>DWG-4177498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</si>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</sst>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6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6.28515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8" t="s">
        <v>3</v>
      </c>
      <c r="C2" s="46"/>
      <c r="D2" s="46"/>
      <c r="E2" s="46"/>
      <c r="F2" s="47"/>
      <c r="G2" s="81" t="s">
        <v>4</v>
      </c>
    </row>
    <row r="3" spans="2:7" ht="15.75" thickBot="1">
      <c r="B3" s="76" t="s">
        <v>5</v>
      </c>
      <c r="C3" s="77"/>
      <c r="D3" s="79" t="s">
        <v>6</v>
      </c>
      <c r="E3" s="77"/>
      <c r="F3" s="80"/>
      <c r="G3" s="82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240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3" t="s">
        <v>26</v>
      </c>
      <c r="C16" s="84"/>
      <c r="D16" s="84"/>
      <c r="E16" s="84"/>
      <c r="F16" s="85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74" t="s">
        <v>29</v>
      </c>
      <c r="C18" s="75"/>
      <c r="D18" s="13" t="s">
        <v>30</v>
      </c>
      <c r="E18" s="13" t="s">
        <v>31</v>
      </c>
      <c r="F18" s="15" t="s">
        <v>32</v>
      </c>
      <c r="G18" s="68"/>
    </row>
    <row r="19" spans="2:7">
      <c r="B19" s="41" t="s">
        <v>29</v>
      </c>
      <c r="C19" s="42"/>
      <c r="D19" s="13" t="s">
        <v>33</v>
      </c>
      <c r="E19" s="13" t="s">
        <v>31</v>
      </c>
      <c r="F19" s="15" t="s">
        <v>32</v>
      </c>
      <c r="G19" s="68"/>
    </row>
    <row r="20" spans="2:7">
      <c r="B20" s="41" t="s">
        <v>29</v>
      </c>
      <c r="C20" s="42"/>
      <c r="D20" s="13" t="s">
        <v>34</v>
      </c>
      <c r="E20" s="13" t="s">
        <v>31</v>
      </c>
      <c r="F20" s="15" t="s">
        <v>32</v>
      </c>
      <c r="G20" s="68"/>
    </row>
    <row r="21" spans="2:7">
      <c r="B21" s="41" t="s">
        <v>29</v>
      </c>
      <c r="C21" s="42"/>
      <c r="D21" s="13" t="s">
        <v>35</v>
      </c>
      <c r="E21" s="13" t="s">
        <v>31</v>
      </c>
      <c r="F21" s="15" t="s">
        <v>32</v>
      </c>
      <c r="G21" s="68"/>
    </row>
    <row r="22" spans="2:7">
      <c r="B22" s="41" t="s">
        <v>36</v>
      </c>
      <c r="C22" s="42"/>
      <c r="D22" s="13" t="s">
        <v>11</v>
      </c>
      <c r="E22" s="13" t="s">
        <v>31</v>
      </c>
      <c r="F22" s="15" t="s">
        <v>32</v>
      </c>
      <c r="G22" s="68"/>
    </row>
    <row r="23" spans="2:7">
      <c r="B23" s="41" t="s">
        <v>37</v>
      </c>
      <c r="C23" s="42"/>
      <c r="D23" s="13" t="s">
        <v>38</v>
      </c>
      <c r="E23" s="13" t="s">
        <v>31</v>
      </c>
      <c r="F23" s="15" t="s">
        <v>32</v>
      </c>
      <c r="G23" s="68"/>
    </row>
    <row r="24" spans="2:7">
      <c r="B24" s="41" t="s">
        <v>39</v>
      </c>
      <c r="C24" s="42"/>
      <c r="D24" s="29">
        <v>3</v>
      </c>
      <c r="E24" s="29" t="s">
        <v>40</v>
      </c>
      <c r="F24" s="16" t="s">
        <v>41</v>
      </c>
      <c r="G24" s="68"/>
    </row>
    <row r="25" spans="2:7">
      <c r="B25" s="41" t="s">
        <v>42</v>
      </c>
      <c r="C25" s="42"/>
      <c r="D25" s="29" t="s">
        <v>43</v>
      </c>
      <c r="E25" s="29"/>
      <c r="F25" s="15"/>
      <c r="G25" s="68"/>
    </row>
    <row r="26" spans="2:7">
      <c r="B26" s="41" t="s">
        <v>44</v>
      </c>
      <c r="C26" s="42"/>
      <c r="D26" s="29" t="s">
        <v>43</v>
      </c>
      <c r="E26" s="29"/>
      <c r="F26" s="15"/>
      <c r="G26" s="68"/>
    </row>
    <row r="27" spans="2:7">
      <c r="B27" s="41" t="s">
        <v>45</v>
      </c>
      <c r="C27" s="42"/>
      <c r="D27" s="29" t="s">
        <v>46</v>
      </c>
      <c r="E27" s="29" t="s">
        <v>40</v>
      </c>
      <c r="F27" s="16" t="s">
        <v>47</v>
      </c>
      <c r="G27" s="68"/>
    </row>
    <row r="28" spans="2:7">
      <c r="B28" s="41" t="s">
        <v>48</v>
      </c>
      <c r="C28" s="42"/>
      <c r="D28" s="28" t="s">
        <v>43</v>
      </c>
      <c r="E28" s="29" t="s">
        <v>40</v>
      </c>
      <c r="F28" s="16" t="s">
        <v>40</v>
      </c>
      <c r="G28" s="68"/>
    </row>
    <row r="29" spans="2:7">
      <c r="B29" s="41" t="s">
        <v>49</v>
      </c>
      <c r="C29" s="42"/>
      <c r="D29" s="29">
        <v>3</v>
      </c>
      <c r="E29" s="29" t="s">
        <v>40</v>
      </c>
      <c r="F29" s="16" t="s">
        <v>40</v>
      </c>
      <c r="G29" s="68"/>
    </row>
    <row r="30" spans="2:7">
      <c r="B30" s="41" t="s">
        <v>50</v>
      </c>
      <c r="C30" s="42"/>
      <c r="D30" s="28" t="s">
        <v>43</v>
      </c>
      <c r="E30" s="29" t="s">
        <v>40</v>
      </c>
      <c r="F30" s="16" t="s">
        <v>40</v>
      </c>
      <c r="G30" s="68"/>
    </row>
    <row r="31" spans="2:7">
      <c r="B31" s="41" t="s">
        <v>51</v>
      </c>
      <c r="C31" s="42"/>
      <c r="D31" s="28" t="s">
        <v>52</v>
      </c>
      <c r="E31" s="29" t="s">
        <v>40</v>
      </c>
      <c r="F31" s="16" t="s">
        <v>40</v>
      </c>
      <c r="G31" s="68"/>
    </row>
    <row r="32" spans="2:7">
      <c r="B32" s="41" t="s">
        <v>53</v>
      </c>
      <c r="C32" s="42"/>
      <c r="D32" s="28" t="s">
        <v>43</v>
      </c>
      <c r="E32" s="29" t="s">
        <v>40</v>
      </c>
      <c r="F32" s="16" t="s">
        <v>40</v>
      </c>
      <c r="G32" s="68"/>
    </row>
    <row r="33" spans="2:7">
      <c r="B33" s="41" t="s">
        <v>54</v>
      </c>
      <c r="C33" s="42"/>
      <c r="D33" s="28" t="s">
        <v>52</v>
      </c>
      <c r="E33" s="29" t="s">
        <v>40</v>
      </c>
      <c r="F33" s="16" t="s">
        <v>40</v>
      </c>
      <c r="G33" s="68"/>
    </row>
    <row r="34" spans="2:7">
      <c r="B34" s="41" t="s">
        <v>55</v>
      </c>
      <c r="C34" s="42"/>
      <c r="D34" s="29" t="s">
        <v>43</v>
      </c>
      <c r="E34" s="29" t="s">
        <v>56</v>
      </c>
      <c r="F34" s="16" t="s">
        <v>40</v>
      </c>
      <c r="G34" s="68"/>
    </row>
    <row r="35" spans="2:7">
      <c r="B35" s="41" t="s">
        <v>57</v>
      </c>
      <c r="C35" s="42"/>
      <c r="D35" s="29" t="s">
        <v>46</v>
      </c>
      <c r="E35" s="29" t="s">
        <v>40</v>
      </c>
      <c r="F35" s="16" t="s">
        <v>40</v>
      </c>
      <c r="G35" s="68"/>
    </row>
    <row r="36" spans="2:7" ht="15.75" thickBot="1">
      <c r="B36" s="41" t="s">
        <v>58</v>
      </c>
      <c r="C36" s="42"/>
      <c r="D36" s="30" t="s">
        <v>59</v>
      </c>
      <c r="E36" s="30"/>
      <c r="F36" s="17"/>
      <c r="G36" s="69"/>
    </row>
    <row r="37" spans="2:7" ht="15.75" thickBot="1">
      <c r="B37" s="34"/>
      <c r="C37" s="34"/>
      <c r="D37" s="33"/>
      <c r="E37" s="33"/>
      <c r="F37" s="35"/>
      <c r="G37" s="36"/>
    </row>
    <row r="38" spans="2:7" ht="15.75" thickBot="1">
      <c r="B38" s="70" t="s">
        <v>60</v>
      </c>
      <c r="C38" s="71"/>
      <c r="D38" s="71"/>
      <c r="E38" s="71"/>
      <c r="F38" s="72"/>
      <c r="G38" s="63">
        <v>1</v>
      </c>
    </row>
    <row r="39" spans="2:7">
      <c r="B39" s="73" t="s">
        <v>61</v>
      </c>
      <c r="C39" s="38"/>
      <c r="D39" s="32">
        <f>IF(B39="DOOR SWITCH 2 (TC)",1,"N/A")</f>
        <v>1</v>
      </c>
      <c r="E39" s="32">
        <f>IF(B39="DOOR SWITCH 2 (TC)",1,"N/A")</f>
        <v>1</v>
      </c>
      <c r="F39" s="19" t="str">
        <f>IF(B39="DOOR SWITCH 2 (TC)","VIP 1","N/A")</f>
        <v>VIP 1</v>
      </c>
      <c r="G39" s="64"/>
    </row>
    <row r="40" spans="2:7" hidden="1">
      <c r="B40" s="43"/>
      <c r="C40" s="22"/>
      <c r="D40" s="23"/>
      <c r="E40" s="23"/>
      <c r="F40" s="26"/>
      <c r="G40" s="64"/>
    </row>
    <row r="41" spans="2:7" hidden="1">
      <c r="B41" s="43"/>
      <c r="C41" s="23"/>
      <c r="D41" s="24"/>
      <c r="E41" s="23"/>
      <c r="F41" s="26"/>
      <c r="G41" s="64"/>
    </row>
    <row r="42" spans="2:7" hidden="1">
      <c r="B42" s="54" t="s">
        <v>56</v>
      </c>
      <c r="C42" s="55"/>
      <c r="D42" s="25" t="s">
        <v>40</v>
      </c>
      <c r="E42" s="25" t="s">
        <v>40</v>
      </c>
      <c r="F42" s="27" t="str">
        <f>IF(B42="MINI DC I/O 1","ON DISPLAY INTERFACE","N/A")</f>
        <v>N/A</v>
      </c>
      <c r="G42" s="64"/>
    </row>
    <row r="43" spans="2:7" hidden="1">
      <c r="B43" s="54" t="s">
        <v>56</v>
      </c>
      <c r="C43" s="55"/>
      <c r="D43" s="29" t="s">
        <v>40</v>
      </c>
      <c r="E43" s="29" t="s">
        <v>40</v>
      </c>
      <c r="F43" s="16" t="str">
        <f>IF(B43="MINI DC I/O 2","ON DISPLAY INTERFACE","N/A")</f>
        <v>N/A</v>
      </c>
      <c r="G43" s="64"/>
    </row>
    <row r="44" spans="2:7" ht="15.75" thickBot="1">
      <c r="B44" s="61"/>
      <c r="C44" s="62"/>
      <c r="D44" s="30"/>
      <c r="E44" s="30"/>
      <c r="F44" s="17"/>
      <c r="G44" s="65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45" t="s">
        <v>62</v>
      </c>
      <c r="C46" s="46"/>
      <c r="D46" s="46"/>
      <c r="E46" s="46"/>
      <c r="F46" s="47"/>
      <c r="G46" s="63">
        <v>1</v>
      </c>
    </row>
    <row r="47" spans="2:7">
      <c r="B47" s="37" t="s">
        <v>63</v>
      </c>
      <c r="C47" s="38"/>
      <c r="D47" s="38"/>
      <c r="E47" s="39" t="s">
        <v>64</v>
      </c>
      <c r="F47" s="40"/>
      <c r="G47" s="64"/>
    </row>
    <row r="48" spans="2:7">
      <c r="B48" s="52" t="s">
        <v>65</v>
      </c>
      <c r="C48" s="53"/>
      <c r="D48" s="53"/>
      <c r="E48" s="48" t="s">
        <v>66</v>
      </c>
      <c r="F48" s="49"/>
      <c r="G48" s="64"/>
    </row>
    <row r="49" spans="2:7" ht="15.75" thickBot="1">
      <c r="B49" s="56" t="s">
        <v>67</v>
      </c>
      <c r="C49" s="57"/>
      <c r="D49" s="57"/>
      <c r="E49" s="50" t="s">
        <v>66</v>
      </c>
      <c r="F49" s="51"/>
      <c r="G49" s="65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68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86" t="s">
        <v>69</v>
      </c>
      <c r="G54" s="2"/>
    </row>
    <row r="55" spans="2:7">
      <c r="B55" s="3" t="s">
        <v>70</v>
      </c>
      <c r="E55" t="s">
        <v>71</v>
      </c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 t="s">
        <v>78</v>
      </c>
      <c r="E59" t="s">
        <v>79</v>
      </c>
      <c r="G59" s="2"/>
    </row>
    <row r="60" spans="2:7">
      <c r="B60" s="3"/>
      <c r="G60" s="2"/>
    </row>
    <row r="61" spans="2:7">
      <c r="B61" s="86" t="s">
        <v>80</v>
      </c>
      <c r="G61" s="2"/>
    </row>
    <row r="62" spans="2:7">
      <c r="B62" s="3" t="s">
        <v>81</v>
      </c>
      <c r="E62" t="s">
        <v>82</v>
      </c>
      <c r="G62" s="2"/>
    </row>
    <row r="63" spans="2:7">
      <c r="B63" s="3" t="s">
        <v>83</v>
      </c>
      <c r="E63" t="s">
        <v>84</v>
      </c>
      <c r="G63" s="2"/>
    </row>
    <row r="64" spans="2:7">
      <c r="B64" s="3" t="s">
        <v>85</v>
      </c>
      <c r="E64" t="s">
        <v>86</v>
      </c>
      <c r="G64" s="2"/>
    </row>
    <row r="65" spans="2:7">
      <c r="B65" s="3" t="s">
        <v>87</v>
      </c>
      <c r="E65" t="s">
        <v>88</v>
      </c>
      <c r="G65" s="2"/>
    </row>
    <row r="66" spans="2:7">
      <c r="B66" s="3" t="s">
        <v>89</v>
      </c>
      <c r="E66" t="s">
        <v>90</v>
      </c>
      <c r="G66" s="2"/>
    </row>
    <row r="67" spans="2:7">
      <c r="B67" s="3"/>
      <c r="G67" s="2"/>
    </row>
    <row r="68" spans="2:7">
      <c r="B68" s="86" t="s">
        <v>80</v>
      </c>
      <c r="G68" s="2"/>
    </row>
    <row r="69" spans="2:7">
      <c r="B69" s="3" t="s">
        <v>81</v>
      </c>
      <c r="E69" t="s">
        <v>82</v>
      </c>
      <c r="G69" s="2"/>
    </row>
    <row r="70" spans="2:7">
      <c r="B70" s="3" t="s">
        <v>91</v>
      </c>
      <c r="E70" t="s">
        <v>92</v>
      </c>
      <c r="G70" s="2"/>
    </row>
    <row r="71" spans="2:7">
      <c r="B71" s="3" t="s">
        <v>85</v>
      </c>
      <c r="E71" t="s">
        <v>86</v>
      </c>
      <c r="G71" s="2"/>
    </row>
    <row r="72" spans="2:7">
      <c r="B72" s="3" t="s">
        <v>93</v>
      </c>
      <c r="E72" t="s">
        <v>94</v>
      </c>
      <c r="G72" s="2"/>
    </row>
    <row r="73" spans="2:7">
      <c r="B73" s="3" t="s">
        <v>89</v>
      </c>
      <c r="E73" t="s">
        <v>90</v>
      </c>
      <c r="G73" s="2"/>
    </row>
    <row r="74" spans="2:7" ht="15.75" thickBot="1">
      <c r="B74" s="5"/>
      <c r="C74" s="6"/>
      <c r="D74" s="6"/>
      <c r="E74" s="6"/>
      <c r="F74" s="6"/>
      <c r="G74" s="7"/>
    </row>
    <row r="76" spans="2:7">
      <c r="B76" t="s">
        <v>95</v>
      </c>
    </row>
  </sheetData>
  <mergeCells count="60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C32333</OrderProject_x0020_ID>
    <DocNumber xmlns="2cc016c5-161d-4d6b-a532-6cf687f4a3ab">DD5350748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75D2Y5VYC55K-1220653723-61223</_dlc_DocId>
    <_dlc_DocIdUrl xmlns="b479dd50-8d7e-4b78-9fb1-00cf65781f6b">
      <Url>https://daktronics.sharepoint.com/sites/docs-engineering/_layouts/15/DocIdRedir.aspx?ID=75D2Y5VYC55K-1220653723-61223</Url>
      <Description>75D2Y5VYC55K-1220653723-61223</Description>
    </_dlc_DocIdUrl>
  </documentManagement>
</p:propertie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733A940B-62A1-4374-8381-C42315EEE083}"/>
</file>

<file path=customXml/itemProps3.xml><?xml version="1.0" encoding="utf-8"?>
<ds:datastoreItem xmlns:ds="http://schemas.openxmlformats.org/officeDocument/2006/customXml" ds:itemID="{467CCD18-75DD-4697-BA89-7118AD8991C4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C32333 Montana DOT, Site Config, VF-2020-96X240-20-RGB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2023-11-09T13:57:17Z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5481d4ce-54f7-4d4d-b95a-7034e624b370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