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mcharbo\Downloads\"/>
    </mc:Choice>
  </mc:AlternateContent>
  <xr:revisionPtr revIDLastSave="0" documentId="8_{C6BFD87E-7D07-4211-8104-20A0AFB6C78F}" xr6:coauthVersionLast="47" xr6:coauthVersionMax="47" xr10:uidLastSave="{00000000-0000-0000-0000-000000000000}"/>
  <bookViews>
    <workbookView xWindow="31665" yWindow="2790" windowWidth="21600" windowHeight="1183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3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<sst xmlns="http://schemas.openxmlformats.org/spreadsheetml/2006/main" count="145" uniqueCount="98">
  <si>
    <t>DD5340491</t>
  </si>
  <si>
    <t>C32343 Florida DOT, Site Config, VF-2420-48X208-20-RGB G4</t>
  </si>
  <si>
    <t>Rev 00</t>
  </si>
  <si>
    <t>SYSTEM CONFIGURATION
VF-2420-48X208-20-RGB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</si>
  <si>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</si>
  <si>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</si>
  <si>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</si>
  <si>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</si>
  <si>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</si>
  <si>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</si>
  <si>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</si>
  <si>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</si>
  <si>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</si>
  <si>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</si>
  <si>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</si>
  <si>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</si>
  <si>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</si>
  <si>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</si>
  <si>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</si>
  <si>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</si>
  <si>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</si>
  <si>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</si>
  <si>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</si>
  <si>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</si>
  <si>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</si>
  <si>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</si>
  <si>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</si>
  <si>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</si>
  <si>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</si>
  <si>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</si>
  <si>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</si>
  <si>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</si>
  <si>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</si>
  <si>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</si>
  <si>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</si>
  <si>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</si>
  <si>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</si>
  <si>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</si>
  <si>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</si>
  <si>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</si>
  <si>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</si>
  <si>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</si>
  <si>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</si>
  <si>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</si>
  <si>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</si>
  <si>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</si>
  <si>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</si>
  <si>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</si>
  <si>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</si>
  <si>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</si>
  <si>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</si>
  <si>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</si>
  <si>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</si>
  <si>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</si>
  <si>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</si>
  <si>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</si>
  <si>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</si>
  <si>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</si>
  <si>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</si>
  <si>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</si>
  <si>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</si>
  <si>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NOTES: THE SYSTEM BACKUP FILE CONTAINS OVER HEIGHT DETECTOR 1 &amp; 2 AS WELL AS A BINARY SWITCH SETUP.</t>
  </si>
  <si>
    <t>CUSTOM OPTIONS</t>
  </si>
  <si>
    <t>SYSTEM BACKUP FILES</t>
  </si>
  <si>
    <t>DD5340507</t>
  </si>
  <si>
    <t>GUIDE - DD4832617</t>
  </si>
  <si>
    <t>TRANSLATION TABLE</t>
  </si>
  <si>
    <t>N/A</t>
  </si>
  <si>
    <t>CONTROLLER CONFIGURATION PACKAGE</t>
  </si>
  <si>
    <t>Reference Drawings</t>
  </si>
  <si>
    <t>Shop Drawing, VF-24**-48x208-20-*</t>
  </si>
  <si>
    <t>DWG-3584009</t>
  </si>
  <si>
    <t>Site Riser, One VF-2X20, VFC in Traffic Cabinet</t>
  </si>
  <si>
    <t>DWG-3686201</t>
  </si>
  <si>
    <t>Schematic, Ventilation Fans for 96-432 Wide Signs, 48 High</t>
  </si>
  <si>
    <t>DWG-4164252</t>
  </si>
  <si>
    <t>Schematic, Signal, VF-2420 Generic by Bay, Airflow Sensor</t>
  </si>
  <si>
    <t>DWG-4999259</t>
  </si>
  <si>
    <t>Schematic, VF-24X0, 120 VAC, 48 High</t>
  </si>
  <si>
    <t>DWG-5049011</t>
  </si>
  <si>
    <t>Rear Electrical, VF-2420-48x208-20-RGB, Auxiliary Control Panel</t>
  </si>
  <si>
    <t>DWG-5050074</t>
  </si>
  <si>
    <t>Site Notes</t>
  </si>
  <si>
    <t>VIP 1 - PIN 1</t>
  </si>
  <si>
    <t>INVERTED -YES</t>
  </si>
  <si>
    <t>Changeable Message - 2</t>
  </si>
  <si>
    <t>ADD Over Height Detector</t>
  </si>
  <si>
    <t>VIP 1 - PIN 2</t>
  </si>
  <si>
    <t>Changeable Message - 3</t>
  </si>
  <si>
    <t>BINARY</t>
  </si>
  <si>
    <t>CONTROL PIN - 3</t>
  </si>
  <si>
    <t>ACTIVATION - NO</t>
  </si>
  <si>
    <t>REACTIVATION - NO</t>
  </si>
  <si>
    <t>VIP 1</t>
  </si>
  <si>
    <t>INPUTS - 1</t>
  </si>
  <si>
    <t>MOMENTARY - NO</t>
  </si>
  <si>
    <t>INVERTED - YES</t>
  </si>
  <si>
    <t>ADD Switch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</si>
</sst>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26" xfId="0" quotePrefix="1" applyBorder="1"/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0" borderId="4" xfId="0" quotePrefix="1" applyBorder="1"/>
    <xf numFmtId="0" fontId="0" fillId="0" borderId="37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38" xfId="0" applyBorder="1"/>
    <xf numFmtId="0" fontId="0" fillId="0" borderId="16" xfId="0" quotePrefix="1" applyBorder="1"/>
    <xf numFmtId="0" fontId="0" fillId="0" borderId="39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6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7"/>
  <sheetViews>
    <sheetView tabSelected="1" topLeftCell="A29" workbookViewId="0">
      <selection activeCell="L49" sqref="L49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 x14ac:dyDescent="0.3">
      <c r="B1" s="20" t="s">
        <v>0</v>
      </c>
      <c r="C1" s="73" t="s">
        <v>1</v>
      </c>
      <c r="D1" s="73"/>
      <c r="E1" s="73"/>
      <c r="F1" s="73"/>
      <c r="G1" s="21" t="s">
        <v>2</v>
      </c>
    </row>
    <row r="2" spans="2:9" ht="30" customHeight="1" thickBot="1" x14ac:dyDescent="0.3">
      <c r="B2" s="66" t="s">
        <v>3</v>
      </c>
      <c r="C2" s="42"/>
      <c r="D2" s="42"/>
      <c r="E2" s="42"/>
      <c r="F2" s="42"/>
      <c r="G2" s="62" t="s">
        <v>4</v>
      </c>
    </row>
    <row r="3" spans="2:9" ht="15.75" thickBot="1" x14ac:dyDescent="0.3">
      <c r="B3" s="60" t="s">
        <v>5</v>
      </c>
      <c r="C3" s="61"/>
      <c r="D3" s="61" t="s">
        <v>6</v>
      </c>
      <c r="E3" s="61"/>
      <c r="F3" s="74"/>
      <c r="G3" s="63"/>
    </row>
    <row r="4" spans="2:9" x14ac:dyDescent="0.25">
      <c r="B4" s="56" t="s">
        <v>7</v>
      </c>
      <c r="C4" s="52"/>
      <c r="D4" s="52" t="s">
        <v>8</v>
      </c>
      <c r="E4" s="52"/>
      <c r="F4" s="53"/>
      <c r="G4" s="57">
        <v>1</v>
      </c>
    </row>
    <row r="5" spans="2:9" x14ac:dyDescent="0.25">
      <c r="B5" s="56" t="s">
        <v>9</v>
      </c>
      <c r="C5" s="52"/>
      <c r="D5" s="52" t="s">
        <v>10</v>
      </c>
      <c r="E5" s="52"/>
      <c r="F5" s="53"/>
      <c r="G5" s="58"/>
    </row>
    <row r="6" spans="2:9" x14ac:dyDescent="0.25">
      <c r="B6" s="75" t="s">
        <v>11</v>
      </c>
      <c r="C6" s="14" t="s">
        <v>12</v>
      </c>
      <c r="D6" s="52" t="s">
        <v>13</v>
      </c>
      <c r="E6" s="52"/>
      <c r="F6" s="53"/>
      <c r="G6" s="58"/>
    </row>
    <row r="7" spans="2:9" x14ac:dyDescent="0.25">
      <c r="B7" s="75"/>
      <c r="C7" s="14" t="s">
        <v>14</v>
      </c>
      <c r="D7" s="52" t="s">
        <v>15</v>
      </c>
      <c r="E7" s="52"/>
      <c r="F7" s="53"/>
      <c r="G7" s="58"/>
    </row>
    <row r="8" spans="2:9" x14ac:dyDescent="0.25">
      <c r="B8" s="75"/>
      <c r="C8" s="14" t="s">
        <v>16</v>
      </c>
      <c r="D8" s="52" t="s">
        <v>17</v>
      </c>
      <c r="E8" s="52"/>
      <c r="F8" s="53"/>
      <c r="G8" s="58"/>
      <c r="H8" s="27"/>
    </row>
    <row r="9" spans="2:9" x14ac:dyDescent="0.25">
      <c r="B9" s="75"/>
      <c r="C9" s="14" t="s">
        <v>18</v>
      </c>
      <c r="D9" s="50">
        <f>IF(D8="9x5","66 OR 46 - TYPE IN THE RIGHT ONE",IF(D8="16x16",20,IF(D8="24x16",20,(IF(D8="9x15",34,"SELECT MODULE SIZE")))))</f>
        <v>20</v>
      </c>
      <c r="E9" s="50"/>
      <c r="F9" s="51"/>
      <c r="G9" s="58"/>
      <c r="I9" s="4"/>
    </row>
    <row r="10" spans="2:9" x14ac:dyDescent="0.25">
      <c r="B10" s="56" t="s">
        <v>19</v>
      </c>
      <c r="C10" s="52"/>
      <c r="D10" s="50">
        <v>48</v>
      </c>
      <c r="E10" s="50"/>
      <c r="F10" s="51"/>
      <c r="G10" s="58"/>
    </row>
    <row r="11" spans="2:9" x14ac:dyDescent="0.25">
      <c r="B11" s="56" t="s">
        <v>20</v>
      </c>
      <c r="C11" s="52"/>
      <c r="D11" s="50">
        <v>208</v>
      </c>
      <c r="E11" s="50"/>
      <c r="F11" s="51"/>
      <c r="G11" s="58"/>
    </row>
    <row r="12" spans="2:9" x14ac:dyDescent="0.25">
      <c r="B12" s="56" t="s">
        <v>21</v>
      </c>
      <c r="C12" s="52"/>
      <c r="D12" s="52" t="s">
        <v>22</v>
      </c>
      <c r="E12" s="52"/>
      <c r="F12" s="53"/>
      <c r="G12" s="58"/>
    </row>
    <row r="13" spans="2:9" x14ac:dyDescent="0.25">
      <c r="B13" s="56" t="s">
        <v>23</v>
      </c>
      <c r="C13" s="52"/>
      <c r="D13" s="50">
        <v>1</v>
      </c>
      <c r="E13" s="50"/>
      <c r="F13" s="51"/>
      <c r="G13" s="58"/>
    </row>
    <row r="14" spans="2:9" ht="15.75" thickBot="1" x14ac:dyDescent="0.3">
      <c r="B14" s="37" t="s">
        <v>24</v>
      </c>
      <c r="C14" s="38"/>
      <c r="D14" s="43" t="s">
        <v>25</v>
      </c>
      <c r="E14" s="43"/>
      <c r="F14" s="44"/>
      <c r="G14" s="59"/>
    </row>
    <row r="15" spans="2:9" ht="15.75" thickBot="1" x14ac:dyDescent="0.3"/>
    <row r="16" spans="2:9" ht="15.75" thickBot="1" x14ac:dyDescent="0.3">
      <c r="B16" s="41" t="s">
        <v>26</v>
      </c>
      <c r="C16" s="42"/>
      <c r="D16" s="42"/>
      <c r="E16" s="42"/>
      <c r="F16" s="42"/>
      <c r="G16" s="57">
        <v>1</v>
      </c>
    </row>
    <row r="17" spans="2:7" x14ac:dyDescent="0.25">
      <c r="B17" s="54" t="s">
        <v>5</v>
      </c>
      <c r="C17" s="55"/>
      <c r="D17" s="18" t="s">
        <v>6</v>
      </c>
      <c r="E17" s="18" t="s">
        <v>27</v>
      </c>
      <c r="F17" s="19" t="s">
        <v>28</v>
      </c>
      <c r="G17" s="58"/>
    </row>
    <row r="18" spans="2:7" x14ac:dyDescent="0.25">
      <c r="B18" s="39" t="s">
        <v>29</v>
      </c>
      <c r="C18" s="40"/>
      <c r="D18" s="14" t="s">
        <v>30</v>
      </c>
      <c r="E18" s="14" t="s">
        <v>31</v>
      </c>
      <c r="F18" s="15" t="s">
        <v>32</v>
      </c>
      <c r="G18" s="58"/>
    </row>
    <row r="19" spans="2:7" x14ac:dyDescent="0.25">
      <c r="B19" s="39" t="s">
        <v>29</v>
      </c>
      <c r="C19" s="40"/>
      <c r="D19" s="14" t="s">
        <v>10</v>
      </c>
      <c r="E19" s="14" t="s">
        <v>31</v>
      </c>
      <c r="F19" s="15" t="s">
        <v>32</v>
      </c>
      <c r="G19" s="58"/>
    </row>
    <row r="20" spans="2:7" x14ac:dyDescent="0.25">
      <c r="B20" s="39" t="s">
        <v>29</v>
      </c>
      <c r="C20" s="40"/>
      <c r="D20" s="14" t="s">
        <v>33</v>
      </c>
      <c r="E20" s="14" t="s">
        <v>31</v>
      </c>
      <c r="F20" s="15" t="s">
        <v>32</v>
      </c>
      <c r="G20" s="58"/>
    </row>
    <row r="21" spans="2:7" x14ac:dyDescent="0.25">
      <c r="B21" s="39" t="s">
        <v>29</v>
      </c>
      <c r="C21" s="40"/>
      <c r="D21" s="14" t="s">
        <v>34</v>
      </c>
      <c r="E21" s="14" t="s">
        <v>31</v>
      </c>
      <c r="F21" s="15" t="s">
        <v>32</v>
      </c>
      <c r="G21" s="58"/>
    </row>
    <row r="22" spans="2:7" x14ac:dyDescent="0.25">
      <c r="B22" s="39" t="s">
        <v>35</v>
      </c>
      <c r="C22" s="40"/>
      <c r="D22" s="14" t="s">
        <v>36</v>
      </c>
      <c r="E22" s="14" t="s">
        <v>31</v>
      </c>
      <c r="F22" s="15" t="s">
        <v>32</v>
      </c>
      <c r="G22" s="58"/>
    </row>
    <row r="23" spans="2:7" x14ac:dyDescent="0.25">
      <c r="B23" s="39" t="s">
        <v>35</v>
      </c>
      <c r="C23" s="40"/>
      <c r="D23" s="14" t="s">
        <v>37</v>
      </c>
      <c r="E23" s="14" t="s">
        <v>31</v>
      </c>
      <c r="F23" s="15" t="s">
        <v>32</v>
      </c>
      <c r="G23" s="58"/>
    </row>
    <row r="24" spans="2:7" x14ac:dyDescent="0.25">
      <c r="B24" s="39" t="s">
        <v>35</v>
      </c>
      <c r="C24" s="40"/>
      <c r="D24" s="14" t="s">
        <v>11</v>
      </c>
      <c r="E24" s="14" t="s">
        <v>31</v>
      </c>
      <c r="F24" s="15" t="s">
        <v>32</v>
      </c>
      <c r="G24" s="58"/>
    </row>
    <row r="25" spans="2:7" x14ac:dyDescent="0.25">
      <c r="B25" s="39" t="s">
        <v>38</v>
      </c>
      <c r="C25" s="40"/>
      <c r="D25" s="14" t="s">
        <v>37</v>
      </c>
      <c r="E25" s="14" t="s">
        <v>31</v>
      </c>
      <c r="F25" s="15" t="s">
        <v>32</v>
      </c>
      <c r="G25" s="58"/>
    </row>
    <row r="26" spans="2:7" x14ac:dyDescent="0.25">
      <c r="B26" s="39" t="s">
        <v>39</v>
      </c>
      <c r="C26" s="40"/>
      <c r="D26" s="30">
        <v>2</v>
      </c>
      <c r="E26" s="30" t="s">
        <v>40</v>
      </c>
      <c r="F26" s="16" t="s">
        <v>41</v>
      </c>
      <c r="G26" s="58"/>
    </row>
    <row r="27" spans="2:7" x14ac:dyDescent="0.25">
      <c r="B27" s="39" t="s">
        <v>42</v>
      </c>
      <c r="C27" s="40"/>
      <c r="D27" s="30" t="s">
        <v>43</v>
      </c>
      <c r="E27" s="30"/>
      <c r="F27" s="15"/>
      <c r="G27" s="58"/>
    </row>
    <row r="28" spans="2:7" x14ac:dyDescent="0.25">
      <c r="B28" s="39" t="s">
        <v>44</v>
      </c>
      <c r="C28" s="40"/>
      <c r="D28" s="30" t="s">
        <v>43</v>
      </c>
      <c r="E28" s="30"/>
      <c r="F28" s="15"/>
      <c r="G28" s="58"/>
    </row>
    <row r="29" spans="2:7" x14ac:dyDescent="0.25">
      <c r="B29" s="39" t="s">
        <v>45</v>
      </c>
      <c r="C29" s="40"/>
      <c r="D29" s="30">
        <v>1</v>
      </c>
      <c r="E29" s="30" t="s">
        <v>40</v>
      </c>
      <c r="F29" s="16" t="s">
        <v>46</v>
      </c>
      <c r="G29" s="58"/>
    </row>
    <row r="30" spans="2:7" x14ac:dyDescent="0.25">
      <c r="B30" s="39" t="s">
        <v>47</v>
      </c>
      <c r="C30" s="40"/>
      <c r="D30" s="29">
        <v>4</v>
      </c>
      <c r="E30" s="30" t="s">
        <v>40</v>
      </c>
      <c r="F30" s="28" t="s">
        <v>48</v>
      </c>
      <c r="G30" s="58"/>
    </row>
    <row r="31" spans="2:7" x14ac:dyDescent="0.25">
      <c r="B31" s="39" t="s">
        <v>49</v>
      </c>
      <c r="C31" s="40"/>
      <c r="D31" s="30">
        <v>4</v>
      </c>
      <c r="E31" s="30" t="s">
        <v>40</v>
      </c>
      <c r="F31" s="16" t="s">
        <v>40</v>
      </c>
      <c r="G31" s="58"/>
    </row>
    <row r="32" spans="2:7" x14ac:dyDescent="0.25">
      <c r="B32" s="39" t="s">
        <v>50</v>
      </c>
      <c r="C32" s="40"/>
      <c r="D32" s="29" t="s">
        <v>43</v>
      </c>
      <c r="E32" s="30" t="s">
        <v>40</v>
      </c>
      <c r="F32" s="16" t="s">
        <v>40</v>
      </c>
      <c r="G32" s="58"/>
    </row>
    <row r="33" spans="2:7" x14ac:dyDescent="0.25">
      <c r="B33" s="39" t="s">
        <v>51</v>
      </c>
      <c r="C33" s="40"/>
      <c r="D33" s="29" t="s">
        <v>52</v>
      </c>
      <c r="E33" s="30" t="s">
        <v>40</v>
      </c>
      <c r="F33" s="16" t="s">
        <v>40</v>
      </c>
      <c r="G33" s="58"/>
    </row>
    <row r="34" spans="2:7" x14ac:dyDescent="0.25">
      <c r="B34" s="39" t="s">
        <v>53</v>
      </c>
      <c r="C34" s="40"/>
      <c r="D34" s="29" t="s">
        <v>43</v>
      </c>
      <c r="E34" s="30" t="s">
        <v>40</v>
      </c>
      <c r="F34" s="16" t="s">
        <v>40</v>
      </c>
      <c r="G34" s="58"/>
    </row>
    <row r="35" spans="2:7" x14ac:dyDescent="0.25">
      <c r="B35" s="39" t="s">
        <v>54</v>
      </c>
      <c r="C35" s="40"/>
      <c r="D35" s="29" t="s">
        <v>52</v>
      </c>
      <c r="E35" s="30" t="s">
        <v>40</v>
      </c>
      <c r="F35" s="16" t="s">
        <v>40</v>
      </c>
      <c r="G35" s="58"/>
    </row>
    <row r="36" spans="2:7" x14ac:dyDescent="0.25">
      <c r="B36" s="39" t="s">
        <v>55</v>
      </c>
      <c r="C36" s="40"/>
      <c r="D36" s="30" t="s">
        <v>43</v>
      </c>
      <c r="E36" s="30" t="s">
        <v>56</v>
      </c>
      <c r="F36" s="16" t="s">
        <v>40</v>
      </c>
      <c r="G36" s="58"/>
    </row>
    <row r="37" spans="2:7" x14ac:dyDescent="0.25">
      <c r="B37" s="39" t="s">
        <v>57</v>
      </c>
      <c r="C37" s="40"/>
      <c r="D37" s="30">
        <v>1</v>
      </c>
      <c r="E37" s="30" t="s">
        <v>40</v>
      </c>
      <c r="F37" s="16" t="s">
        <v>40</v>
      </c>
      <c r="G37" s="58"/>
    </row>
    <row r="38" spans="2:7" ht="15.75" thickBot="1" x14ac:dyDescent="0.3">
      <c r="B38" s="39" t="s">
        <v>58</v>
      </c>
      <c r="C38" s="40"/>
      <c r="D38" s="13" t="s">
        <v>59</v>
      </c>
      <c r="E38" s="13"/>
      <c r="F38" s="17"/>
      <c r="G38" s="59"/>
    </row>
    <row r="39" spans="2:7" ht="15.75" thickBot="1" x14ac:dyDescent="0.3">
      <c r="B39" s="23"/>
      <c r="C39" s="24"/>
      <c r="D39" s="24"/>
      <c r="E39" s="24"/>
      <c r="F39" s="25"/>
      <c r="G39" s="26"/>
    </row>
    <row r="40" spans="2:7" ht="15.75" thickBot="1" x14ac:dyDescent="0.3">
      <c r="B40" s="41" t="s">
        <v>60</v>
      </c>
      <c r="C40" s="42"/>
      <c r="D40" s="42"/>
      <c r="E40" s="42"/>
      <c r="F40" s="42"/>
      <c r="G40" s="57">
        <v>1</v>
      </c>
    </row>
    <row r="41" spans="2:7" ht="18.75" customHeight="1" thickBot="1" x14ac:dyDescent="0.3">
      <c r="B41" s="76" t="s">
        <v>86</v>
      </c>
      <c r="C41" s="77"/>
      <c r="D41" s="8" t="s">
        <v>83</v>
      </c>
      <c r="E41" s="8" t="s">
        <v>84</v>
      </c>
      <c r="F41" s="8" t="s">
        <v>85</v>
      </c>
      <c r="G41" s="58"/>
    </row>
    <row r="42" spans="2:7" ht="18.75" customHeight="1" x14ac:dyDescent="0.25">
      <c r="B42" s="76" t="s">
        <v>86</v>
      </c>
      <c r="C42" s="77"/>
      <c r="D42" s="8" t="s">
        <v>87</v>
      </c>
      <c r="E42" s="8" t="s">
        <v>84</v>
      </c>
      <c r="F42" s="8" t="s">
        <v>88</v>
      </c>
      <c r="G42" s="58"/>
    </row>
    <row r="43" spans="2:7" ht="18.75" customHeight="1" x14ac:dyDescent="0.25">
      <c r="B43" s="79" t="s">
        <v>97</v>
      </c>
      <c r="C43" s="78" t="s">
        <v>89</v>
      </c>
      <c r="D43" s="8" t="s">
        <v>90</v>
      </c>
      <c r="E43" s="8" t="s">
        <v>91</v>
      </c>
      <c r="F43" s="8" t="s">
        <v>92</v>
      </c>
      <c r="G43" s="58"/>
    </row>
    <row r="44" spans="2:7" ht="17.25" customHeight="1" thickBot="1" x14ac:dyDescent="0.3">
      <c r="B44" s="80"/>
      <c r="C44" t="s">
        <v>93</v>
      </c>
      <c r="D44" s="8" t="s">
        <v>94</v>
      </c>
      <c r="E44" s="8" t="s">
        <v>95</v>
      </c>
      <c r="F44" s="8" t="s">
        <v>96</v>
      </c>
      <c r="G44" s="59"/>
    </row>
    <row r="45" spans="2:7" ht="15.75" thickBot="1" x14ac:dyDescent="0.3">
      <c r="B45" s="64"/>
      <c r="C45" s="65"/>
      <c r="D45" s="31"/>
      <c r="E45" s="31"/>
      <c r="F45" s="22"/>
      <c r="G45" s="31"/>
    </row>
    <row r="46" spans="2:7" ht="15.75" thickBot="1" x14ac:dyDescent="0.3">
      <c r="C46" s="12"/>
      <c r="D46" s="12"/>
      <c r="E46" s="11"/>
      <c r="F46" s="4"/>
      <c r="G46" s="8"/>
    </row>
    <row r="47" spans="2:7" x14ac:dyDescent="0.25">
      <c r="B47" s="67" t="s">
        <v>61</v>
      </c>
      <c r="C47" s="68"/>
      <c r="D47" s="68"/>
      <c r="E47" s="68"/>
      <c r="F47" s="68"/>
      <c r="G47" s="69"/>
    </row>
    <row r="48" spans="2:7" ht="15.75" thickBot="1" x14ac:dyDescent="0.3">
      <c r="B48" s="70"/>
      <c r="C48" s="71"/>
      <c r="D48" s="71"/>
      <c r="E48" s="71"/>
      <c r="F48" s="71"/>
      <c r="G48" s="72"/>
    </row>
    <row r="49" spans="2:7" ht="15.75" thickBot="1" x14ac:dyDescent="0.3">
      <c r="C49" s="12"/>
      <c r="D49" s="12"/>
      <c r="E49" s="11"/>
      <c r="F49" s="4"/>
      <c r="G49" s="8"/>
    </row>
    <row r="50" spans="2:7" ht="15.75" thickBot="1" x14ac:dyDescent="0.3">
      <c r="B50" s="41" t="s">
        <v>62</v>
      </c>
      <c r="C50" s="42"/>
      <c r="D50" s="42"/>
      <c r="E50" s="42"/>
      <c r="F50" s="42"/>
      <c r="G50" s="57">
        <v>1</v>
      </c>
    </row>
    <row r="51" spans="2:7" x14ac:dyDescent="0.25">
      <c r="B51" s="45" t="s">
        <v>63</v>
      </c>
      <c r="C51" s="46"/>
      <c r="D51" s="46"/>
      <c r="E51" s="33" t="s">
        <v>64</v>
      </c>
      <c r="F51" s="34" t="s">
        <v>65</v>
      </c>
      <c r="G51" s="58"/>
    </row>
    <row r="52" spans="2:7" x14ac:dyDescent="0.25">
      <c r="B52" s="47" t="s">
        <v>66</v>
      </c>
      <c r="C52" s="48"/>
      <c r="D52" s="49"/>
      <c r="E52" s="35" t="s">
        <v>67</v>
      </c>
      <c r="F52" s="28" t="str">
        <f>IF(E52="N/A", " ", "GUIDE - DD3513398")</f>
        <v xml:space="preserve"> </v>
      </c>
      <c r="G52" s="58"/>
    </row>
    <row r="53" spans="2:7" ht="15.75" thickBot="1" x14ac:dyDescent="0.3">
      <c r="B53" s="37" t="s">
        <v>68</v>
      </c>
      <c r="C53" s="38"/>
      <c r="D53" s="38"/>
      <c r="E53" s="32" t="s">
        <v>67</v>
      </c>
      <c r="F53" s="36" t="str">
        <f>IF(E53="N/A", " ", "GUIDE - DD3350029")</f>
        <v xml:space="preserve"> </v>
      </c>
      <c r="G53" s="59"/>
    </row>
    <row r="54" spans="2:7" x14ac:dyDescent="0.25">
      <c r="C54" s="12"/>
      <c r="D54" s="12"/>
      <c r="E54" s="11"/>
      <c r="F54" s="4"/>
      <c r="G54" s="8"/>
    </row>
    <row r="55" spans="2:7" ht="15.75" thickBot="1" x14ac:dyDescent="0.3"/>
    <row r="56" spans="2:7" x14ac:dyDescent="0.25">
      <c r="B56" s="9" t="s">
        <v>69</v>
      </c>
      <c r="C56" s="10"/>
      <c r="D56" s="10"/>
      <c r="E56" s="10"/>
      <c r="F56" s="10"/>
      <c r="G56" s="1"/>
    </row>
    <row r="57" spans="2:7" x14ac:dyDescent="0.25">
      <c r="B57" s="3"/>
      <c r="G57" s="2"/>
    </row>
    <row r="58" spans="2:7" x14ac:dyDescent="0.25">
      <c r="B58" s="3" t="s">
        <v>70</v>
      </c>
      <c r="E58" t="s">
        <v>71</v>
      </c>
      <c r="G58" s="2"/>
    </row>
    <row r="59" spans="2:7" x14ac:dyDescent="0.25">
      <c r="B59" s="3" t="s">
        <v>72</v>
      </c>
      <c r="E59" t="s">
        <v>73</v>
      </c>
      <c r="G59" s="2"/>
    </row>
    <row r="60" spans="2:7" x14ac:dyDescent="0.25">
      <c r="B60" s="3" t="s">
        <v>74</v>
      </c>
      <c r="E60" t="s">
        <v>75</v>
      </c>
      <c r="G60" s="2"/>
    </row>
    <row r="61" spans="2:7" x14ac:dyDescent="0.25">
      <c r="B61" s="3" t="s">
        <v>76</v>
      </c>
      <c r="E61" t="s">
        <v>77</v>
      </c>
      <c r="G61" s="2"/>
    </row>
    <row r="62" spans="2:7" x14ac:dyDescent="0.25">
      <c r="B62" s="3" t="s">
        <v>78</v>
      </c>
      <c r="E62" t="s">
        <v>79</v>
      </c>
      <c r="G62" s="2"/>
    </row>
    <row r="63" spans="2:7" x14ac:dyDescent="0.25">
      <c r="B63" s="3" t="s">
        <v>80</v>
      </c>
      <c r="E63" t="s">
        <v>81</v>
      </c>
      <c r="G63" s="2"/>
    </row>
    <row r="64" spans="2:7" x14ac:dyDescent="0.25">
      <c r="B64" s="3"/>
      <c r="G64" s="2"/>
    </row>
    <row r="65" spans="2:7" ht="15.75" thickBot="1" x14ac:dyDescent="0.3">
      <c r="B65" s="5"/>
      <c r="C65" s="6"/>
      <c r="D65" s="6"/>
      <c r="E65" s="6"/>
      <c r="F65" s="6"/>
      <c r="G65" s="7"/>
    </row>
    <row r="67" spans="2:7" x14ac:dyDescent="0.25">
      <c r="B67" t="s">
        <v>82</v>
      </c>
    </row>
  </sheetData>
  <mergeCells count="61">
    <mergeCell ref="B43:B44"/>
    <mergeCell ref="B45:C45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B29:C29"/>
    <mergeCell ref="G50:G53"/>
    <mergeCell ref="B3:C3"/>
    <mergeCell ref="G2:G3"/>
    <mergeCell ref="B16:F16"/>
    <mergeCell ref="G4:G14"/>
    <mergeCell ref="G40:G44"/>
    <mergeCell ref="D10:F10"/>
    <mergeCell ref="B18:C18"/>
    <mergeCell ref="B19:C19"/>
    <mergeCell ref="B27:C27"/>
    <mergeCell ref="B2:F2"/>
    <mergeCell ref="B10:C10"/>
    <mergeCell ref="B47:G48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11:C11"/>
    <mergeCell ref="D8:F8"/>
    <mergeCell ref="B53:D53"/>
    <mergeCell ref="B22:C22"/>
    <mergeCell ref="B40:F40"/>
    <mergeCell ref="B41:C41"/>
    <mergeCell ref="D14:F14"/>
    <mergeCell ref="B51:D51"/>
    <mergeCell ref="B50:F50"/>
    <mergeCell ref="B52:D52"/>
    <mergeCell ref="B23:C23"/>
    <mergeCell ref="B24:C24"/>
    <mergeCell ref="B42:C42"/>
    <mergeCell ref="B35:C35"/>
    <mergeCell ref="B26:C26"/>
    <mergeCell ref="B25:C25"/>
    <mergeCell ref="B37:C37"/>
  </mergeCells>
  <dataValidations count="25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5:C45" xr:uid="{03DB176A-7F79-4FCC-9719-7A4B929DE105}">
      <formula1>"',MINI DC I/O 3"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9E923C8CC180428BE695925745FF69" ma:contentTypeVersion="19" ma:contentTypeDescription="Create a new document." ma:contentTypeScope="" ma:versionID="d74ba505f60fd82ad44dc2c068a918c3">
  <xsd:schema xmlns:xsd="http://www.w3.org/2001/XMLSchema" xmlns:xs="http://www.w3.org/2001/XMLSchema" xmlns:p="http://schemas.microsoft.com/office/2006/metadata/properties" xmlns:ns2="0c1db6b5-4cc5-4e9b-a10c-07a2fc716f44" xmlns:ns3="ac698b66-9e73-465c-b197-32837937c36c" xmlns:ns4="2cc016c5-161d-4d6b-a532-6cf687f4a3ab" targetNamespace="http://schemas.microsoft.com/office/2006/metadata/properties" ma:root="true" ma:fieldsID="53501277353b876c3a3d57aad17cb54d" ns2:_="" ns3:_="" ns4:_="">
    <xsd:import namespace="0c1db6b5-4cc5-4e9b-a10c-07a2fc716f44"/>
    <xsd:import namespace="ac698b66-9e73-465c-b197-32837937c36c"/>
    <xsd:import namespace="2cc016c5-161d-4d6b-a532-6cf687f4a3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1db6b5-4cc5-4e9b-a10c-07a2fc716f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98b66-9e73-465c-b197-32837937c3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bdec3fe-0221-494b-84cb-cf8d2976c2d7}" ma:internalName="TaxCatchAll" ma:showField="CatchAllData" ma:web="ac698b66-9e73-465c-b197-32837937c3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1db6b5-4cc5-4e9b-a10c-07a2fc716f44">
      <Terms xmlns="http://schemas.microsoft.com/office/infopath/2007/PartnerControls"/>
    </lcf76f155ced4ddcb4097134ff3c332f>
    <TaxCatchAll xmlns="2cc016c5-161d-4d6b-a532-6cf687f4a3a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6322A-AB53-40F1-962B-26CA58549C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57AA8C-432F-4C04-ADE5-501459683792}"/>
</file>

<file path=customXml/itemProps3.xml><?xml version="1.0" encoding="utf-8"?>
<ds:datastoreItem xmlns:ds="http://schemas.openxmlformats.org/officeDocument/2006/customXml" ds:itemID="{9884C0EC-E8EF-4028-A8EA-A7571E6D2746}">
  <ds:schemaRefs>
    <ds:schemaRef ds:uri="http://schemas.microsoft.com/office/2006/metadata/properties"/>
    <ds:schemaRef ds:uri="http://schemas.microsoft.com/office/infopath/2007/PartnerControls"/>
    <ds:schemaRef ds:uri="b479dd50-8d7e-4b78-9fb1-00cf65781f6b"/>
    <ds:schemaRef ds:uri="2cc016c5-161d-4d6b-a532-6cf687f4a3ab"/>
    <ds:schemaRef ds:uri="cdae4ca2-47b8-467c-a804-ebae05ca0c7f"/>
  </ds:schemaRefs>
</ds:datastoreItem>
</file>

<file path=customXml/itemProps4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C32343 Florida DOT, Site Config, VF-2420-48X208-20-RGB G4</dc:title>
  <dc:subject/>
  <dc:creator>Dan Muzzey</dc:creator>
  <cp:keywords/>
  <dc:description/>
  <cp:lastModifiedBy>Max Charboneau</cp:lastModifiedBy>
  <cp:revision/>
  <dcterms:created xsi:type="dcterms:W3CDTF">2017-03-27T20:46:42Z</dcterms:created>
  <dcterms:modified xsi:type="dcterms:W3CDTF">2024-02-20T15:27:19Z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bbf2474f-9a36-464d-a3ef-7d8ea087f8da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