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74" documentId="8_{8B54042D-5FF5-4B89-B812-4057E10F6328}" xr6:coauthVersionLast="47" xr6:coauthVersionMax="47" xr10:uidLastSave="{236F0EA6-792D-4E1A-9DE0-FE2E25877996}"/>
  <bookViews>
    <workbookView xWindow="9990" yWindow="0" windowWidth="18810" windowHeight="15600" xr2:uid="{00000000-000D-0000-FFFF-FFFF00000000}"/>
  </bookViews>
  <sheets>
    <sheet name="Sheet1 REV 01" sheetId="2" r:id="rId1"/>
    <sheet name="Sheet1 REV 0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2" l="1"/>
  <c r="E27" i="2"/>
  <c r="D27" i="2"/>
  <c r="D9" i="2"/>
  <c r="F43" i="1" l="1"/>
  <c r="E43" i="1"/>
  <c r="D43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C7542782-D1DC-4D60-82CA-B6B9A0EB005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8D77B768-EFAC-4F93-998A-5712BDFFFAB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8" authorId="1" shapeId="0" xr:uid="{455B0266-E782-4AFD-A3F9-2D711A3504B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turns on Pixel real time diagnostics.</t>
        </r>
      </text>
    </comment>
    <comment ref="B19" authorId="1" shapeId="0" xr:uid="{A87A757C-654D-4042-90D3-0CDC0B94FCF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CHECKS FOR FANS BEING ON - BASICALLY RPM SENSORS.</t>
        </r>
      </text>
    </comment>
    <comment ref="B20" authorId="1" shapeId="0" xr:uid="{5E7CB200-FA70-4505-8E4E-FC9E88CB112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28" authorId="1" shapeId="0" xr:uid="{D63D8120-C325-4C28-8B81-C95D994CA4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FA041538-19A4-483B-B0F2-79E841C9CD3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8" authorId="1" shapeId="0" xr:uid="{E97EEF45-D991-4F7C-85DB-310670D0D35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turns on Pixel real time diagnostics.</t>
        </r>
      </text>
    </comment>
    <comment ref="B19" authorId="1" shapeId="0" xr:uid="{36753957-B973-4D27-9FDF-FFBB8E418F8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CHECKS FOR FANS BEING ON - BASICALLY RPM SENSORS.</t>
        </r>
      </text>
    </comment>
    <comment ref="B20" authorId="1" shapeId="0" xr:uid="{234487CA-E432-491A-B781-8018318FBC8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33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44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<sst xmlns="http://schemas.openxmlformats.org/spreadsheetml/2006/main" count="233" uniqueCount="105">
  <si>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</si>
  <si>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</si>
  <si>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</si>
  <si>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</si>
  <si>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</si>
  <si>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</si>
  <si>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</si>
  <si>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</si>
  <si>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</si>
  <si>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</si>
  <si>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</si>
  <si>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</si>
  <si>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</si>
  <si>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</si>
  <si>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ADDRESS</t>
  </si>
  <si>
    <t>LOCATION</t>
  </si>
  <si>
    <t>DEFAULT</t>
  </si>
  <si>
    <t>ON DISPLAY INTERFACE</t>
  </si>
  <si>
    <t>REAR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</si>
  <si>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</si>
  <si>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</si>
  <si>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</si>
  <si>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</si>
  <si>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</si>
  <si>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</si>
  <si>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</si>
  <si>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</si>
  <si>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VF</t>
  </si>
  <si>
    <t/>
  </si>
  <si>
    <t>FACE FANS</t>
  </si>
  <si>
    <t>NO</t>
  </si>
  <si>
    <t>Rev 00</t>
  </si>
  <si>
    <t>FULL COLOR</t>
  </si>
  <si>
    <t>ProLink5</t>
  </si>
  <si>
    <t>MULTI-DIRECTIONAL (MDLS)</t>
  </si>
  <si>
    <t>HAS DCIO</t>
  </si>
  <si>
    <t>VCB II RETRO</t>
  </si>
  <si>
    <t>HAS AIRFLOW SENSORS</t>
  </si>
  <si>
    <t>HAS RPM SENSORS</t>
  </si>
  <si>
    <t>SPECIFY TEMPERATURE ZONE</t>
  </si>
  <si>
    <t>ADD CABINET HEATERS</t>
  </si>
  <si>
    <t>ADD DEFOG HEATERS</t>
  </si>
  <si>
    <t>ADD VENT FANS</t>
  </si>
  <si>
    <t>CHOOSE POWER SYSTEM</t>
  </si>
  <si>
    <t>ADD LIGHT SENSORS (LUX)</t>
  </si>
  <si>
    <t>ADD TEMP SENSORS</t>
  </si>
  <si>
    <t>HAS HUMIDITY SENSORS</t>
  </si>
  <si>
    <t>HAS ISOLATION BOARDS</t>
  </si>
  <si>
    <t>HAS DOOR SENSORS (SIGN)</t>
  </si>
  <si>
    <t>YES 1</t>
  </si>
  <si>
    <t>LOW TEMP (LT)</t>
  </si>
  <si>
    <t>HAS BEACONS</t>
  </si>
  <si>
    <t>HAS SURGE SUPPRESSORS</t>
  </si>
  <si>
    <t>WIRING LAYOUT</t>
  </si>
  <si>
    <t>BAYS</t>
  </si>
  <si>
    <t>CONNECT TO MODULE - NO</t>
  </si>
  <si>
    <t>PERIPHERAL CONFIGURATION - GUIDED SETUP</t>
  </si>
  <si>
    <t>PERIPHERAL CONFIGURATION - ADVANCED SETUP</t>
  </si>
  <si>
    <t>SYSTEM BACKUP FILES</t>
  </si>
  <si>
    <t>SIGN/S</t>
  </si>
  <si>
    <t>DD5399744</t>
  </si>
  <si>
    <t>SYSTEM CONFIGURATION
VF-2360-128X192-20-RGB @1</t>
  </si>
  <si>
    <t>C32367 TII, Site Config, VF-2360-128X192-20-RGB G2 @1</t>
  </si>
  <si>
    <t>16X16</t>
  </si>
  <si>
    <t>CONFIGURE</t>
  </si>
  <si>
    <t>YES 2</t>
  </si>
  <si>
    <t>PS REDUNDANCY BOARD</t>
  </si>
  <si>
    <t>SYSTEM CONFIGURATION - OPTIONAL SETUP</t>
  </si>
  <si>
    <t>PIXEL FAILURE THRESHOLDS</t>
  </si>
  <si>
    <t>DISABLE</t>
  </si>
  <si>
    <t>CONFIGURE REAL TIME DIAGNOSTICS</t>
  </si>
  <si>
    <t>ENABLE</t>
  </si>
  <si>
    <t>CLIMATE CONTROL REPORTING MODE</t>
  </si>
  <si>
    <t>ANYTIME</t>
  </si>
  <si>
    <t>PROCAMP BRIGHTNESS MAX</t>
  </si>
  <si>
    <t>GUIDE - DD4832617</t>
  </si>
  <si>
    <t>DD5399748</t>
  </si>
  <si>
    <t>ADD LIGHT</t>
  </si>
  <si>
    <t>MDLS</t>
  </si>
  <si>
    <t>LUX (DEFAULT)</t>
  </si>
  <si>
    <t>ADD TEMP</t>
  </si>
  <si>
    <t>MODULE (SIGN MAX)</t>
  </si>
  <si>
    <t>ON 1ST DISPLAY INTERFACE</t>
  </si>
  <si>
    <t>ADD DC I/O SENSOR</t>
  </si>
  <si>
    <t>I/O 1</t>
  </si>
  <si>
    <t>1ST DISPLAY INTERFACE</t>
  </si>
  <si>
    <t>BEACONS - NO</t>
  </si>
  <si>
    <t>2ND DISPLAY INTERFACE</t>
  </si>
  <si>
    <t>ADD DOOR MONITORING</t>
  </si>
  <si>
    <t>ADD 'DOOR SWITCH</t>
  </si>
  <si>
    <t>CONTROL PIN - 1</t>
  </si>
  <si>
    <t>ADD DOOR SWITCH</t>
  </si>
  <si>
    <t>I/O 2</t>
  </si>
  <si>
    <t>CONTROL PIN: 1</t>
  </si>
  <si>
    <t>MODULE OUTPUTS - 4</t>
  </si>
  <si>
    <t>I/O OUTPUTS - YES</t>
  </si>
  <si>
    <t>SENSOR ADDRESS - 1</t>
  </si>
  <si>
    <t>LOCATION - ON 1ST DISPLAY INTERFACE</t>
  </si>
  <si>
    <t>ADD PS REDUN BOARD</t>
  </si>
  <si>
    <t>LOCATION - ON 2ND DISPLAY INTERFACE</t>
  </si>
  <si>
    <t>ADD SURGE SUPPRESSOR</t>
  </si>
  <si>
    <t>SURGE SUPPRESSOR</t>
  </si>
  <si>
    <t>CONTROL PIN - 2</t>
  </si>
  <si>
    <t>VENT FANS - 4</t>
  </si>
  <si>
    <t>Rev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</si>
</sst>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43" xfId="0" quotePrefix="1" applyBorder="1"/>
    <xf numFmtId="0" fontId="0" fillId="2" borderId="42" xfId="0" quotePrefix="1" applyFill="1" applyBorder="1"/>
    <xf numFmtId="0" fontId="0" fillId="2" borderId="44" xfId="0" quotePrefix="1" applyFill="1" applyBorder="1"/>
    <xf numFmtId="0" fontId="0" fillId="0" borderId="45" xfId="0" quotePrefix="1" applyBorder="1" applyAlignment="1">
      <alignment horizontal="center" vertical="center"/>
    </xf>
    <xf numFmtId="9" fontId="0" fillId="0" borderId="33" xfId="0" quotePrefix="1" applyNumberFormat="1" applyBorder="1" applyAlignment="1">
      <alignment horizontal="left"/>
    </xf>
    <xf numFmtId="0" fontId="0" fillId="0" borderId="46" xfId="0" quotePrefix="1" applyBorder="1"/>
    <xf numFmtId="0" fontId="0" fillId="0" borderId="47" xfId="0" applyBorder="1" applyAlignment="1">
      <alignment wrapText="1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48" xfId="1" applyFont="1" applyBorder="1"/>
    <xf numFmtId="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4" xfId="0" quotePrefix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49" xfId="0" quotePrefix="1" applyBorder="1"/>
    <xf numFmtId="0" fontId="0" fillId="0" borderId="51" xfId="0" applyBorder="1"/>
    <xf numFmtId="0" fontId="0" fillId="0" borderId="51" xfId="0" quotePrefix="1" applyBorder="1"/>
    <xf numFmtId="0" fontId="0" fillId="0" borderId="52" xfId="0" quotePrefix="1" applyBorder="1"/>
    <xf numFmtId="0" fontId="0" fillId="0" borderId="34" xfId="0" quotePrefix="1" applyBorder="1" applyAlignment="1">
      <alignment horizontal="left"/>
    </xf>
    <xf numFmtId="0" fontId="0" fillId="0" borderId="0" xfId="0" quotePrefix="1" applyAlignment="1">
      <alignment vertical="center"/>
    </xf>
    <xf numFmtId="9" fontId="0" fillId="0" borderId="0" xfId="0" quotePrefix="1" applyNumberFormat="1" applyAlignment="1">
      <alignment horizontal="left"/>
    </xf>
    <xf numFmtId="9" fontId="0" fillId="0" borderId="24" xfId="0" quotePrefix="1" applyNumberFormat="1" applyBorder="1" applyAlignment="1">
      <alignment horizontal="left"/>
    </xf>
    <xf numFmtId="0" fontId="0" fillId="0" borderId="54" xfId="0" applyBorder="1"/>
    <xf numFmtId="0" fontId="0" fillId="0" borderId="54" xfId="0" quotePrefix="1" applyBorder="1"/>
    <xf numFmtId="0" fontId="0" fillId="0" borderId="24" xfId="0" quotePrefix="1" applyBorder="1" applyAlignment="1">
      <alignment vertical="center"/>
    </xf>
    <xf numFmtId="0" fontId="0" fillId="0" borderId="51" xfId="0" quotePrefix="1" applyBorder="1" applyAlignment="1">
      <alignment vertical="center"/>
    </xf>
    <xf numFmtId="0" fontId="0" fillId="0" borderId="55" xfId="0" quotePrefix="1" applyBorder="1"/>
    <xf numFmtId="0" fontId="0" fillId="0" borderId="25" xfId="0" quotePrefix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0" fillId="0" borderId="28" xfId="0" applyFill="1" applyBorder="1"/>
    <xf numFmtId="0" fontId="0" fillId="0" borderId="50" xfId="0" applyFill="1" applyBorder="1"/>
    <xf numFmtId="0" fontId="0" fillId="0" borderId="28" xfId="0" quotePrefix="1" applyFill="1" applyBorder="1" applyAlignment="1">
      <alignment horizontal="left" vertical="center" wrapText="1"/>
    </xf>
    <xf numFmtId="0" fontId="0" fillId="0" borderId="28" xfId="0" quotePrefix="1" applyFill="1" applyBorder="1" applyAlignment="1">
      <alignment horizontal="left" vertical="center"/>
    </xf>
    <xf numFmtId="0" fontId="0" fillId="0" borderId="53" xfId="0" applyFill="1" applyBorder="1"/>
    <xf numFmtId="0" fontId="0" fillId="0" borderId="28" xfId="0" quotePrefix="1" applyFill="1" applyBorder="1" applyAlignment="1">
      <alignment vertical="center" wrapText="1"/>
    </xf>
    <xf numFmtId="0" fontId="0" fillId="0" borderId="50" xfId="0" quotePrefix="1" applyFill="1" applyBorder="1" applyAlignment="1">
      <alignment vertical="center" wrapText="1"/>
    </xf>
    <xf numFmtId="0" fontId="0" fillId="0" borderId="29" xfId="0" quotePrefix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A8235-CE73-411E-9D03-74C7F494863E}">
  <sheetPr>
    <pageSetUpPr fitToPage="1"/>
  </sheetPr>
  <dimension ref="B1:K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34" customWidth="1"/>
    <col min="3" max="3" width="19.7109375" customWidth="1"/>
    <col min="4" max="4" width="25.42578125" customWidth="1"/>
    <col min="5" max="5" width="25.85546875" customWidth="1"/>
    <col min="6" max="6" width="37" customWidth="1"/>
    <col min="7" max="7" width="14.28515625" customWidth="1"/>
  </cols>
  <sheetData>
    <row r="1" spans="2:7" ht="15.75" thickBot="1" x14ac:dyDescent="0.3">
      <c r="B1" s="26" t="s">
        <v>60</v>
      </c>
      <c r="C1" s="26"/>
      <c r="D1" s="100" t="s">
        <v>62</v>
      </c>
      <c r="E1" s="100"/>
      <c r="F1" s="100"/>
      <c r="G1" s="27" t="s">
        <v>104</v>
      </c>
    </row>
    <row r="2" spans="2:7" ht="30.75" customHeight="1" x14ac:dyDescent="0.25">
      <c r="B2" s="65" t="s">
        <v>61</v>
      </c>
      <c r="C2" s="66"/>
      <c r="D2" s="66"/>
      <c r="E2" s="66"/>
      <c r="F2" s="67"/>
      <c r="G2" s="74" t="s">
        <v>59</v>
      </c>
    </row>
    <row r="3" spans="2:7" ht="15.75" thickBot="1" x14ac:dyDescent="0.3">
      <c r="B3" s="63" t="s">
        <v>0</v>
      </c>
      <c r="C3" s="64"/>
      <c r="D3" s="72" t="s">
        <v>1</v>
      </c>
      <c r="E3" s="64"/>
      <c r="F3" s="73"/>
      <c r="G3" s="75"/>
    </row>
    <row r="4" spans="2:7" x14ac:dyDescent="0.25">
      <c r="B4" s="15" t="s">
        <v>2</v>
      </c>
      <c r="C4" s="14"/>
      <c r="D4" s="69" t="s">
        <v>27</v>
      </c>
      <c r="E4" s="69"/>
      <c r="F4" s="69"/>
      <c r="G4" s="89">
        <v>1</v>
      </c>
    </row>
    <row r="5" spans="2:7" x14ac:dyDescent="0.25">
      <c r="B5" s="15" t="s">
        <v>3</v>
      </c>
      <c r="C5" s="14"/>
      <c r="D5" s="69" t="s">
        <v>18</v>
      </c>
      <c r="E5" s="69"/>
      <c r="F5" s="69"/>
      <c r="G5" s="90"/>
    </row>
    <row r="6" spans="2:7" x14ac:dyDescent="0.25">
      <c r="B6" s="107" t="s">
        <v>4</v>
      </c>
      <c r="C6" s="14" t="s">
        <v>5</v>
      </c>
      <c r="D6" s="69" t="s">
        <v>32</v>
      </c>
      <c r="E6" s="69"/>
      <c r="F6" s="69"/>
      <c r="G6" s="90"/>
    </row>
    <row r="7" spans="2:7" x14ac:dyDescent="0.25">
      <c r="B7" s="107"/>
      <c r="C7" s="14" t="s">
        <v>6</v>
      </c>
      <c r="D7" s="69" t="s">
        <v>33</v>
      </c>
      <c r="E7" s="69"/>
      <c r="F7" s="69"/>
      <c r="G7" s="90"/>
    </row>
    <row r="8" spans="2:7" x14ac:dyDescent="0.25">
      <c r="B8" s="107"/>
      <c r="C8" s="14" t="s">
        <v>7</v>
      </c>
      <c r="D8" s="69" t="s">
        <v>63</v>
      </c>
      <c r="E8" s="69"/>
      <c r="F8" s="69"/>
      <c r="G8" s="90"/>
    </row>
    <row r="9" spans="2:7" x14ac:dyDescent="0.25">
      <c r="B9" s="107"/>
      <c r="C9" s="14" t="s">
        <v>8</v>
      </c>
      <c r="D9" s="70">
        <f>IF(D8="16x16",20,IF(D8="20x20",16,IF(D8="25x25",13,"SELECT MODULE SIZE")))</f>
        <v>20</v>
      </c>
      <c r="E9" s="70"/>
      <c r="F9" s="70"/>
      <c r="G9" s="90"/>
    </row>
    <row r="10" spans="2:7" x14ac:dyDescent="0.25">
      <c r="B10" s="68" t="s">
        <v>9</v>
      </c>
      <c r="C10" s="69"/>
      <c r="D10" s="70">
        <v>128</v>
      </c>
      <c r="E10" s="70"/>
      <c r="F10" s="70"/>
      <c r="G10" s="90"/>
    </row>
    <row r="11" spans="2:7" x14ac:dyDescent="0.25">
      <c r="B11" s="68" t="s">
        <v>10</v>
      </c>
      <c r="C11" s="69"/>
      <c r="D11" s="70">
        <v>192</v>
      </c>
      <c r="E11" s="70"/>
      <c r="F11" s="70"/>
      <c r="G11" s="90"/>
    </row>
    <row r="12" spans="2:7" x14ac:dyDescent="0.25">
      <c r="B12" s="68" t="s">
        <v>11</v>
      </c>
      <c r="C12" s="69"/>
      <c r="D12" s="69" t="s">
        <v>13</v>
      </c>
      <c r="E12" s="69"/>
      <c r="F12" s="69"/>
      <c r="G12" s="90"/>
    </row>
    <row r="13" spans="2:7" x14ac:dyDescent="0.25">
      <c r="B13" s="15" t="s">
        <v>12</v>
      </c>
      <c r="C13" s="14" t="s">
        <v>64</v>
      </c>
      <c r="D13" s="70">
        <v>2</v>
      </c>
      <c r="E13" s="70"/>
      <c r="F13" s="71"/>
      <c r="G13" s="90"/>
    </row>
    <row r="14" spans="2:7" ht="15.75" thickBot="1" x14ac:dyDescent="0.3">
      <c r="B14" s="86" t="s">
        <v>53</v>
      </c>
      <c r="C14" s="87"/>
      <c r="D14" s="88" t="s">
        <v>54</v>
      </c>
      <c r="E14" s="88"/>
      <c r="F14" s="88"/>
      <c r="G14" s="91"/>
    </row>
    <row r="15" spans="2:7" ht="15.75" thickBot="1" x14ac:dyDescent="0.3"/>
    <row r="16" spans="2:7" ht="15.75" thickBot="1" x14ac:dyDescent="0.3">
      <c r="B16" s="97" t="s">
        <v>67</v>
      </c>
      <c r="C16" s="98"/>
      <c r="D16" s="98"/>
      <c r="E16" s="98"/>
      <c r="F16" s="99"/>
      <c r="G16" s="94">
        <v>1</v>
      </c>
    </row>
    <row r="17" spans="2:11" ht="15" hidden="1" customHeight="1" x14ac:dyDescent="0.25">
      <c r="B17" s="52" t="s">
        <v>68</v>
      </c>
      <c r="C17" s="41" t="s">
        <v>69</v>
      </c>
      <c r="D17" s="41"/>
      <c r="E17" s="41"/>
      <c r="F17" s="42"/>
      <c r="G17" s="95"/>
    </row>
    <row r="18" spans="2:11" hidden="1" x14ac:dyDescent="0.25">
      <c r="B18" s="15" t="s">
        <v>70</v>
      </c>
      <c r="C18" s="53" t="s">
        <v>71</v>
      </c>
      <c r="D18" s="53"/>
      <c r="E18" s="53"/>
      <c r="F18" s="54"/>
      <c r="G18" s="95"/>
    </row>
    <row r="19" spans="2:11" hidden="1" x14ac:dyDescent="0.25">
      <c r="B19" s="15" t="s">
        <v>72</v>
      </c>
      <c r="C19" s="53" t="s">
        <v>73</v>
      </c>
      <c r="D19" s="53"/>
      <c r="E19" s="53"/>
      <c r="F19" s="54"/>
      <c r="G19" s="95"/>
    </row>
    <row r="20" spans="2:11" ht="15.75" thickBot="1" x14ac:dyDescent="0.3">
      <c r="B20" s="55" t="s">
        <v>74</v>
      </c>
      <c r="C20" s="56">
        <v>0.5</v>
      </c>
      <c r="D20" s="57"/>
      <c r="E20" s="57"/>
      <c r="F20" s="45"/>
      <c r="G20" s="96"/>
    </row>
    <row r="21" spans="2:11" ht="15.75" thickBot="1" x14ac:dyDescent="0.3">
      <c r="C21" s="8"/>
      <c r="D21" s="8"/>
      <c r="E21" s="8"/>
      <c r="F21" s="8"/>
      <c r="G21" s="58"/>
    </row>
    <row r="22" spans="2:11" ht="15.75" thickBot="1" x14ac:dyDescent="0.3">
      <c r="B22" s="82" t="s">
        <v>56</v>
      </c>
      <c r="C22" s="83"/>
      <c r="D22" s="83"/>
      <c r="E22" s="83"/>
      <c r="F22" s="126"/>
      <c r="G22" s="79">
        <v>1</v>
      </c>
    </row>
    <row r="23" spans="2:11" x14ac:dyDescent="0.25">
      <c r="B23" s="108" t="s">
        <v>0</v>
      </c>
      <c r="C23" s="109"/>
      <c r="D23" s="41" t="s">
        <v>1</v>
      </c>
      <c r="E23" s="41" t="s">
        <v>14</v>
      </c>
      <c r="F23" s="42" t="s">
        <v>15</v>
      </c>
      <c r="G23" s="80"/>
    </row>
    <row r="24" spans="2:11" ht="15.75" thickBot="1" x14ac:dyDescent="0.3">
      <c r="B24" s="5"/>
      <c r="C24" s="24"/>
      <c r="D24" s="13"/>
      <c r="E24" s="22"/>
      <c r="F24" s="40"/>
      <c r="G24" s="81"/>
    </row>
    <row r="25" spans="2:11" ht="15.75" thickBot="1" x14ac:dyDescent="0.3">
      <c r="B25" s="28"/>
      <c r="C25" s="29"/>
      <c r="D25" s="29"/>
      <c r="E25" s="29"/>
      <c r="F25" s="30"/>
      <c r="G25" s="31"/>
    </row>
    <row r="26" spans="2:11" x14ac:dyDescent="0.25">
      <c r="B26" s="82" t="s">
        <v>57</v>
      </c>
      <c r="C26" s="83"/>
      <c r="D26" s="83"/>
      <c r="E26" s="83"/>
      <c r="F26" s="83"/>
      <c r="G26" s="94">
        <v>1</v>
      </c>
    </row>
    <row r="27" spans="2:11" ht="15.75" hidden="1" thickBot="1" x14ac:dyDescent="0.3">
      <c r="B27" s="84" t="s">
        <v>28</v>
      </c>
      <c r="C27" s="85"/>
      <c r="D27" s="34" t="str">
        <f>IF(B27="DOOR SWITCH 2 (TC)",1,"N/A")</f>
        <v>N/A</v>
      </c>
      <c r="E27" s="34" t="str">
        <f>IF(B27="DOOR SWITCH 2 (TC)",1,"N/A")</f>
        <v>N/A</v>
      </c>
      <c r="F27" s="46" t="str">
        <f>IF(B27="DOOR SWITCH 2 (TC)","VIP 1","N/A")</f>
        <v>N/A</v>
      </c>
      <c r="G27" s="95"/>
    </row>
    <row r="28" spans="2:11" ht="15.75" hidden="1" thickBot="1" x14ac:dyDescent="0.3">
      <c r="B28" s="92" t="s">
        <v>28</v>
      </c>
      <c r="C28" s="32" t="s">
        <v>28</v>
      </c>
      <c r="D28" s="33" t="s">
        <v>28</v>
      </c>
      <c r="E28" s="33" t="s">
        <v>28</v>
      </c>
      <c r="F28" s="47" t="s">
        <v>28</v>
      </c>
      <c r="G28" s="95"/>
    </row>
    <row r="29" spans="2:11" ht="15.75" hidden="1" thickBot="1" x14ac:dyDescent="0.3">
      <c r="B29" s="93"/>
      <c r="C29" s="35" t="s">
        <v>28</v>
      </c>
      <c r="D29" s="36" t="s">
        <v>28</v>
      </c>
      <c r="E29" s="35" t="s">
        <v>28</v>
      </c>
      <c r="F29" s="48"/>
      <c r="G29" s="95"/>
    </row>
    <row r="30" spans="2:11" x14ac:dyDescent="0.25">
      <c r="B30" s="127" t="s">
        <v>77</v>
      </c>
      <c r="C30" s="14" t="s">
        <v>78</v>
      </c>
      <c r="D30" s="59" t="s">
        <v>16</v>
      </c>
      <c r="E30" s="114" t="s">
        <v>82</v>
      </c>
      <c r="F30" s="112" t="s">
        <v>79</v>
      </c>
      <c r="G30" s="95"/>
    </row>
    <row r="31" spans="2:11" x14ac:dyDescent="0.25">
      <c r="B31" s="128" t="s">
        <v>80</v>
      </c>
      <c r="C31" s="113" t="s">
        <v>81</v>
      </c>
      <c r="D31" s="114" t="s">
        <v>16</v>
      </c>
      <c r="E31" s="114" t="s">
        <v>82</v>
      </c>
      <c r="F31" s="115"/>
      <c r="G31" s="95"/>
    </row>
    <row r="32" spans="2:11" x14ac:dyDescent="0.25">
      <c r="B32" s="129" t="s">
        <v>83</v>
      </c>
      <c r="C32" s="25" t="s">
        <v>84</v>
      </c>
      <c r="D32" s="25" t="s">
        <v>86</v>
      </c>
      <c r="E32" s="25"/>
      <c r="F32" s="116" t="s">
        <v>85</v>
      </c>
      <c r="G32" s="95"/>
      <c r="H32" s="117"/>
      <c r="I32" s="12"/>
      <c r="J32" s="118"/>
      <c r="K32" s="12"/>
    </row>
    <row r="33" spans="2:7" x14ac:dyDescent="0.25">
      <c r="B33" s="130"/>
      <c r="C33" s="119" t="s">
        <v>103</v>
      </c>
      <c r="D33" s="119"/>
      <c r="E33" s="119" t="s">
        <v>17</v>
      </c>
      <c r="F33" s="116"/>
      <c r="G33" s="95"/>
    </row>
    <row r="34" spans="2:7" x14ac:dyDescent="0.25">
      <c r="B34" s="130" t="s">
        <v>83</v>
      </c>
      <c r="C34" s="25" t="s">
        <v>84</v>
      </c>
      <c r="D34" s="25" t="s">
        <v>86</v>
      </c>
      <c r="E34" s="25"/>
      <c r="F34" s="116" t="s">
        <v>87</v>
      </c>
      <c r="G34" s="95"/>
    </row>
    <row r="35" spans="2:7" x14ac:dyDescent="0.25">
      <c r="B35" s="130"/>
      <c r="C35" s="119" t="s">
        <v>103</v>
      </c>
      <c r="D35" s="119"/>
      <c r="E35" s="119" t="s">
        <v>17</v>
      </c>
      <c r="F35" s="116"/>
      <c r="G35" s="95"/>
    </row>
    <row r="36" spans="2:7" x14ac:dyDescent="0.25">
      <c r="B36" s="131" t="s">
        <v>88</v>
      </c>
      <c r="C36" s="119" t="s">
        <v>89</v>
      </c>
      <c r="D36" s="119" t="s">
        <v>84</v>
      </c>
      <c r="E36" s="25" t="s">
        <v>90</v>
      </c>
      <c r="F36" s="116"/>
      <c r="G36" s="95"/>
    </row>
    <row r="37" spans="2:7" x14ac:dyDescent="0.25">
      <c r="B37" s="131" t="s">
        <v>88</v>
      </c>
      <c r="C37" s="120" t="s">
        <v>91</v>
      </c>
      <c r="D37" s="121" t="s">
        <v>92</v>
      </c>
      <c r="E37" s="121" t="s">
        <v>93</v>
      </c>
      <c r="F37" s="116"/>
      <c r="G37" s="95"/>
    </row>
    <row r="38" spans="2:7" x14ac:dyDescent="0.25">
      <c r="B38" s="132" t="s">
        <v>98</v>
      </c>
      <c r="C38" s="122" t="s">
        <v>94</v>
      </c>
      <c r="D38" s="122" t="s">
        <v>95</v>
      </c>
      <c r="E38" s="119" t="s">
        <v>96</v>
      </c>
      <c r="F38" s="37" t="s">
        <v>97</v>
      </c>
      <c r="G38" s="95"/>
    </row>
    <row r="39" spans="2:7" ht="15" customHeight="1" x14ac:dyDescent="0.25">
      <c r="B39" s="132" t="s">
        <v>98</v>
      </c>
      <c r="C39" s="122" t="s">
        <v>94</v>
      </c>
      <c r="D39" s="122" t="s">
        <v>95</v>
      </c>
      <c r="E39" s="119" t="s">
        <v>96</v>
      </c>
      <c r="F39" s="37" t="s">
        <v>99</v>
      </c>
      <c r="G39" s="95"/>
    </row>
    <row r="40" spans="2:7" ht="15" customHeight="1" x14ac:dyDescent="0.25">
      <c r="B40" s="133" t="s">
        <v>100</v>
      </c>
      <c r="C40" s="123" t="s">
        <v>101</v>
      </c>
      <c r="D40" s="123" t="s">
        <v>84</v>
      </c>
      <c r="E40" s="123" t="s">
        <v>102</v>
      </c>
      <c r="F40" s="124"/>
      <c r="G40" s="95"/>
    </row>
    <row r="41" spans="2:7" ht="15" customHeight="1" thickBot="1" x14ac:dyDescent="0.3">
      <c r="B41" s="134" t="s">
        <v>100</v>
      </c>
      <c r="C41" s="125" t="s">
        <v>101</v>
      </c>
      <c r="D41" s="125" t="s">
        <v>92</v>
      </c>
      <c r="E41" s="125" t="s">
        <v>102</v>
      </c>
      <c r="F41" s="40"/>
      <c r="G41" s="95"/>
    </row>
    <row r="42" spans="2:7" ht="15.75" thickBot="1" x14ac:dyDescent="0.3">
      <c r="B42" s="49"/>
      <c r="C42" s="29"/>
      <c r="D42" s="50"/>
      <c r="E42" s="29"/>
      <c r="F42" s="51"/>
      <c r="G42" s="96"/>
    </row>
    <row r="43" spans="2:7" ht="15.75" thickBot="1" x14ac:dyDescent="0.3">
      <c r="C43" s="12"/>
      <c r="D43" s="12"/>
      <c r="E43" s="11"/>
      <c r="F43" s="4"/>
      <c r="G43" s="8"/>
    </row>
    <row r="44" spans="2:7" x14ac:dyDescent="0.25">
      <c r="B44" s="101" t="s">
        <v>25</v>
      </c>
      <c r="C44" s="66"/>
      <c r="D44" s="66"/>
      <c r="E44" s="66"/>
      <c r="F44" s="66"/>
      <c r="G44" s="60"/>
    </row>
    <row r="45" spans="2:7" x14ac:dyDescent="0.25">
      <c r="B45" s="110" t="s">
        <v>58</v>
      </c>
      <c r="C45" s="111"/>
      <c r="D45" s="111"/>
      <c r="E45" s="59" t="s">
        <v>76</v>
      </c>
      <c r="F45" s="14" t="s">
        <v>75</v>
      </c>
      <c r="G45" s="61"/>
    </row>
    <row r="46" spans="2:7" x14ac:dyDescent="0.25">
      <c r="B46" s="104" t="s">
        <v>23</v>
      </c>
      <c r="C46" s="105"/>
      <c r="D46" s="106"/>
      <c r="E46" s="102" t="s">
        <v>26</v>
      </c>
      <c r="F46" s="103"/>
      <c r="G46" s="61"/>
    </row>
    <row r="47" spans="2:7" ht="15.75" thickBot="1" x14ac:dyDescent="0.3">
      <c r="B47" s="86" t="s">
        <v>24</v>
      </c>
      <c r="C47" s="87"/>
      <c r="D47" s="87"/>
      <c r="E47" s="88" t="s">
        <v>26</v>
      </c>
      <c r="F47" s="88"/>
      <c r="G47" s="62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21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22</v>
      </c>
    </row>
  </sheetData>
  <dataConsolidate/>
  <mergeCells count="40">
    <mergeCell ref="B44:F44"/>
    <mergeCell ref="G44:G47"/>
    <mergeCell ref="B45:D45"/>
    <mergeCell ref="B46:D46"/>
    <mergeCell ref="E46:F46"/>
    <mergeCell ref="B47:D47"/>
    <mergeCell ref="E47:F47"/>
    <mergeCell ref="G16:G20"/>
    <mergeCell ref="B22:F22"/>
    <mergeCell ref="G22:G24"/>
    <mergeCell ref="B23:C23"/>
    <mergeCell ref="B26:F26"/>
    <mergeCell ref="G26:G42"/>
    <mergeCell ref="B27:C27"/>
    <mergeCell ref="B28:B29"/>
    <mergeCell ref="B32:B33"/>
    <mergeCell ref="B34:B35"/>
    <mergeCell ref="B12:C12"/>
    <mergeCell ref="D12:F12"/>
    <mergeCell ref="D13:F13"/>
    <mergeCell ref="B14:C14"/>
    <mergeCell ref="D14:F14"/>
    <mergeCell ref="B16:F16"/>
    <mergeCell ref="D7:F7"/>
    <mergeCell ref="D8:F8"/>
    <mergeCell ref="D9:F9"/>
    <mergeCell ref="B10:C10"/>
    <mergeCell ref="D10:F10"/>
    <mergeCell ref="B11:C11"/>
    <mergeCell ref="D11:F11"/>
    <mergeCell ref="D1:F1"/>
    <mergeCell ref="B2:F2"/>
    <mergeCell ref="G2:G3"/>
    <mergeCell ref="B3:C3"/>
    <mergeCell ref="D3:F3"/>
    <mergeCell ref="D4:F4"/>
    <mergeCell ref="G4:G14"/>
    <mergeCell ref="D5:F5"/>
    <mergeCell ref="B6:B9"/>
    <mergeCell ref="D6:F6"/>
  </mergeCells>
  <dataValidations count="20">
    <dataValidation allowBlank="1" showInputMessage="1" sqref="C32:C36 I32:J32 D33:E33 D35:E35 D36 E38:E39" xr:uid="{4300D306-E1D2-47C3-96A2-1ACEBAC8353B}"/>
    <dataValidation type="list" allowBlank="1" showInputMessage="1" showErrorMessage="1" sqref="B28:B29 B42" xr:uid="{B706DFF6-1141-431D-9A55-43E137794C22}">
      <formula1>"',UPS"</formula1>
    </dataValidation>
    <dataValidation type="list" allowBlank="1" showInputMessage="1" sqref="D29 D42" xr:uid="{05CFAAF8-34F2-4CF7-94CE-F3433BF70E98}">
      <formula1>"',Percent - 50%, Watts - 1800, Watts - 1100, Watts - 650"</formula1>
    </dataValidation>
    <dataValidation type="list" allowBlank="1" showInputMessage="1" sqref="D28" xr:uid="{785B10C5-0EA0-4098-9184-B311B568E7D5}">
      <formula1>"', 'By Brightness %, By Power"</formula1>
    </dataValidation>
    <dataValidation type="list" errorStyle="warning" allowBlank="1" showInputMessage="1" showErrorMessage="1" sqref="C28" xr:uid="{840449F3-6D9D-4123-87F3-5C3AE9241B81}">
      <formula1>"',ALPHA FXM SERIES,TRIPPLITE,Generic UPS"</formula1>
    </dataValidation>
    <dataValidation type="list" allowBlank="1" showInputMessage="1" sqref="C29 C42" xr:uid="{E52FA813-181F-449B-B99A-D443DB68D6A3}">
      <formula1>"',Control equipment,Entire display"</formula1>
    </dataValidation>
    <dataValidation type="list" allowBlank="1" showInputMessage="1" showErrorMessage="1" sqref="E28" xr:uid="{1D82B4EC-009F-428B-849B-29F79E93341D}">
      <formula1>"',1 Hour,2 Hour,3 Hour, 4 Hour,5 Hour"</formula1>
    </dataValidation>
    <dataValidation type="list" allowBlank="1" showInputMessage="1" showErrorMessage="1" sqref="E29 E42" xr:uid="{90080A18-1125-4B8B-923E-1FD23C75DAD6}">
      <formula1>"', Serial,Ethernet"</formula1>
    </dataValidation>
    <dataValidation type="list" allowBlank="1" showInputMessage="1" showErrorMessage="1" sqref="F28" xr:uid="{A586C66A-1C66-4B28-8C92-35870967C362}">
      <formula1>"', Auxiliary, Default IP, Specify IP"</formula1>
    </dataValidation>
    <dataValidation type="list" errorStyle="warning" allowBlank="1" showInputMessage="1" showErrorMessage="1" sqref="D14:F14" xr:uid="{315CA001-539C-4906-9E3A-E874BC1F6B09}">
      <formula1>"ROWS,BAYS"</formula1>
    </dataValidation>
    <dataValidation type="list" errorStyle="warning" allowBlank="1" showInputMessage="1" showErrorMessage="1" sqref="D24:D25" xr:uid="{3AE113FD-DBC0-4B9F-8ED9-4D4499AD7330}">
      <formula1>"PS REDUNDANCY BOARD, ELTEK POWER ON GROUND"</formula1>
    </dataValidation>
    <dataValidation type="list" allowBlank="1" showInputMessage="1" showErrorMessage="1" sqref="B27:C27" xr:uid="{B19BAB31-4F26-479E-BF01-B293A4803948}">
      <formula1>"DOOR SWITCH 2 (TC),'"</formula1>
    </dataValidation>
    <dataValidation type="list" allowBlank="1" showInputMessage="1" showErrorMessage="1" sqref="O26" xr:uid="{B9689162-9996-4F75-B784-B9AD60FB7035}">
      <formula1>"DOOR SWITCH 2 (TC), "</formula1>
    </dataValidation>
    <dataValidation type="list" allowBlank="1" showInputMessage="1" showErrorMessage="1" sqref="D7:F7" xr:uid="{B40C60C2-036C-4444-977C-EA3F71DA182D}">
      <formula1>"ProLink5"</formula1>
    </dataValidation>
    <dataValidation type="list" allowBlank="1" showInputMessage="1" showErrorMessage="1" sqref="D12:F12" xr:uid="{CBB4C722-BBD2-49C5-B375-39F29BD384F0}">
      <formula1>"FULL MATRIX"</formula1>
    </dataValidation>
    <dataValidation errorStyle="warning" allowBlank="1" sqref="D9:F9" xr:uid="{BB5FD452-3D3D-49AB-977F-38D6F966B077}"/>
    <dataValidation type="list" errorStyle="warning" allowBlank="1" showInputMessage="1" showErrorMessage="1" sqref="D8:F8" xr:uid="{F83FE09B-753C-43EC-B03B-B86A2F021534}">
      <formula1>"?,16X16,20X20,25x25"</formula1>
    </dataValidation>
    <dataValidation type="list" errorStyle="warning" allowBlank="1" showInputMessage="1" showErrorMessage="1" sqref="D6:F6" xr:uid="{85C31FF2-3F4A-4EA1-91C4-742221B1C895}">
      <formula1>"FULL COLOR"</formula1>
    </dataValidation>
    <dataValidation type="list" allowBlank="1" showInputMessage="1" showErrorMessage="1" sqref="D5:F5" xr:uid="{6D9FE386-B229-45E2-96E6-B968FC69D69E}">
      <formula1>"FRONT,REAR"</formula1>
    </dataValidation>
    <dataValidation type="list" allowBlank="1" showInputMessage="1" showErrorMessage="1" sqref="D4:F4" xr:uid="{56710044-3FA9-4BF7-835A-1F2D05DDC6E7}">
      <formula1>"VF"</formula1>
    </dataValidation>
  </dataValidations>
  <hyperlinks>
    <hyperlink ref="B20" r:id="rId1" xr:uid="{5EEAC4A4-D632-47A6-A5FE-CA952BD7566B}"/>
  </hyperlinks>
  <pageMargins left="0" right="0" top="0" bottom="0" header="0.3" footer="0.3"/>
  <pageSetup scale="59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workbookViewId="0">
      <selection activeCell="B1" sqref="B1"/>
    </sheetView>
  </sheetViews>
  <sheetFormatPr defaultRowHeight="15" x14ac:dyDescent="0.25"/>
  <cols>
    <col min="1" max="1" width="2.140625" customWidth="1"/>
    <col min="2" max="2" width="34" customWidth="1"/>
    <col min="3" max="3" width="19.7109375" customWidth="1"/>
    <col min="4" max="4" width="25.42578125" customWidth="1"/>
    <col min="5" max="5" width="25.85546875" customWidth="1"/>
    <col min="6" max="6" width="37" customWidth="1"/>
    <col min="7" max="7" width="14.28515625" customWidth="1"/>
  </cols>
  <sheetData>
    <row r="1" spans="2:7" ht="15.75" thickBot="1" x14ac:dyDescent="0.3">
      <c r="B1" s="26" t="s">
        <v>60</v>
      </c>
      <c r="C1" s="26"/>
      <c r="D1" s="100" t="s">
        <v>62</v>
      </c>
      <c r="E1" s="100"/>
      <c r="F1" s="100"/>
      <c r="G1" s="27" t="s">
        <v>31</v>
      </c>
    </row>
    <row r="2" spans="2:7" ht="30.75" customHeight="1" x14ac:dyDescent="0.25">
      <c r="B2" s="65" t="s">
        <v>61</v>
      </c>
      <c r="C2" s="66"/>
      <c r="D2" s="66"/>
      <c r="E2" s="66"/>
      <c r="F2" s="67"/>
      <c r="G2" s="74" t="s">
        <v>59</v>
      </c>
    </row>
    <row r="3" spans="2:7" ht="15.75" thickBot="1" x14ac:dyDescent="0.3">
      <c r="B3" s="63" t="s">
        <v>0</v>
      </c>
      <c r="C3" s="64"/>
      <c r="D3" s="72" t="s">
        <v>1</v>
      </c>
      <c r="E3" s="64"/>
      <c r="F3" s="73"/>
      <c r="G3" s="75"/>
    </row>
    <row r="4" spans="2:7" x14ac:dyDescent="0.25">
      <c r="B4" s="15" t="s">
        <v>2</v>
      </c>
      <c r="C4" s="14"/>
      <c r="D4" s="69" t="s">
        <v>27</v>
      </c>
      <c r="E4" s="69"/>
      <c r="F4" s="69"/>
      <c r="G4" s="89">
        <v>1</v>
      </c>
    </row>
    <row r="5" spans="2:7" x14ac:dyDescent="0.25">
      <c r="B5" s="15" t="s">
        <v>3</v>
      </c>
      <c r="C5" s="14"/>
      <c r="D5" s="69" t="s">
        <v>18</v>
      </c>
      <c r="E5" s="69"/>
      <c r="F5" s="69"/>
      <c r="G5" s="90"/>
    </row>
    <row r="6" spans="2:7" x14ac:dyDescent="0.25">
      <c r="B6" s="107" t="s">
        <v>4</v>
      </c>
      <c r="C6" s="14" t="s">
        <v>5</v>
      </c>
      <c r="D6" s="69" t="s">
        <v>32</v>
      </c>
      <c r="E6" s="69"/>
      <c r="F6" s="69"/>
      <c r="G6" s="90"/>
    </row>
    <row r="7" spans="2:7" x14ac:dyDescent="0.25">
      <c r="B7" s="107"/>
      <c r="C7" s="14" t="s">
        <v>6</v>
      </c>
      <c r="D7" s="69" t="s">
        <v>33</v>
      </c>
      <c r="E7" s="69"/>
      <c r="F7" s="69"/>
      <c r="G7" s="90"/>
    </row>
    <row r="8" spans="2:7" x14ac:dyDescent="0.25">
      <c r="B8" s="107"/>
      <c r="C8" s="14" t="s">
        <v>7</v>
      </c>
      <c r="D8" s="69" t="s">
        <v>63</v>
      </c>
      <c r="E8" s="69"/>
      <c r="F8" s="69"/>
      <c r="G8" s="90"/>
    </row>
    <row r="9" spans="2:7" x14ac:dyDescent="0.25">
      <c r="B9" s="107"/>
      <c r="C9" s="14" t="s">
        <v>8</v>
      </c>
      <c r="D9" s="70">
        <f>IF(D8="16x16",20,IF(D8="20x20",16,IF(D8="25x25",13,"SELECT MODULE SIZE")))</f>
        <v>20</v>
      </c>
      <c r="E9" s="70"/>
      <c r="F9" s="70"/>
      <c r="G9" s="90"/>
    </row>
    <row r="10" spans="2:7" x14ac:dyDescent="0.25">
      <c r="B10" s="68" t="s">
        <v>9</v>
      </c>
      <c r="C10" s="69"/>
      <c r="D10" s="70">
        <v>128</v>
      </c>
      <c r="E10" s="70"/>
      <c r="F10" s="70"/>
      <c r="G10" s="90"/>
    </row>
    <row r="11" spans="2:7" x14ac:dyDescent="0.25">
      <c r="B11" s="68" t="s">
        <v>10</v>
      </c>
      <c r="C11" s="69"/>
      <c r="D11" s="70">
        <v>192</v>
      </c>
      <c r="E11" s="70"/>
      <c r="F11" s="70"/>
      <c r="G11" s="90"/>
    </row>
    <row r="12" spans="2:7" x14ac:dyDescent="0.25">
      <c r="B12" s="68" t="s">
        <v>11</v>
      </c>
      <c r="C12" s="69"/>
      <c r="D12" s="69" t="s">
        <v>13</v>
      </c>
      <c r="E12" s="69"/>
      <c r="F12" s="69"/>
      <c r="G12" s="90"/>
    </row>
    <row r="13" spans="2:7" x14ac:dyDescent="0.25">
      <c r="B13" s="15" t="s">
        <v>12</v>
      </c>
      <c r="C13" s="14" t="s">
        <v>64</v>
      </c>
      <c r="D13" s="70">
        <v>2</v>
      </c>
      <c r="E13" s="70"/>
      <c r="F13" s="71"/>
      <c r="G13" s="90"/>
    </row>
    <row r="14" spans="2:7" ht="15.75" thickBot="1" x14ac:dyDescent="0.3">
      <c r="B14" s="86" t="s">
        <v>53</v>
      </c>
      <c r="C14" s="87"/>
      <c r="D14" s="88" t="s">
        <v>54</v>
      </c>
      <c r="E14" s="88"/>
      <c r="F14" s="88"/>
      <c r="G14" s="91"/>
    </row>
    <row r="15" spans="2:7" ht="15.75" thickBot="1" x14ac:dyDescent="0.3"/>
    <row r="16" spans="2:7" ht="15.75" thickBot="1" x14ac:dyDescent="0.3">
      <c r="B16" s="97" t="s">
        <v>67</v>
      </c>
      <c r="C16" s="98"/>
      <c r="D16" s="98"/>
      <c r="E16" s="98"/>
      <c r="F16" s="99"/>
      <c r="G16" s="94">
        <v>1</v>
      </c>
    </row>
    <row r="17" spans="2:7" ht="15" hidden="1" customHeight="1" x14ac:dyDescent="0.25">
      <c r="B17" s="52" t="s">
        <v>68</v>
      </c>
      <c r="C17" s="41" t="s">
        <v>69</v>
      </c>
      <c r="D17" s="41"/>
      <c r="E17" s="41"/>
      <c r="F17" s="42"/>
      <c r="G17" s="95"/>
    </row>
    <row r="18" spans="2:7" hidden="1" x14ac:dyDescent="0.25">
      <c r="B18" s="15" t="s">
        <v>70</v>
      </c>
      <c r="C18" s="53" t="s">
        <v>71</v>
      </c>
      <c r="D18" s="53"/>
      <c r="E18" s="53"/>
      <c r="F18" s="54"/>
      <c r="G18" s="95"/>
    </row>
    <row r="19" spans="2:7" hidden="1" x14ac:dyDescent="0.25">
      <c r="B19" s="15" t="s">
        <v>72</v>
      </c>
      <c r="C19" s="53" t="s">
        <v>73</v>
      </c>
      <c r="D19" s="53"/>
      <c r="E19" s="53"/>
      <c r="F19" s="54"/>
      <c r="G19" s="95"/>
    </row>
    <row r="20" spans="2:7" ht="15.75" thickBot="1" x14ac:dyDescent="0.3">
      <c r="B20" s="55" t="s">
        <v>74</v>
      </c>
      <c r="C20" s="56">
        <v>0.5</v>
      </c>
      <c r="D20" s="57"/>
      <c r="E20" s="57"/>
      <c r="F20" s="45"/>
      <c r="G20" s="96"/>
    </row>
    <row r="21" spans="2:7" ht="15.75" thickBot="1" x14ac:dyDescent="0.3">
      <c r="C21" s="8"/>
      <c r="D21" s="8"/>
      <c r="E21" s="8"/>
      <c r="F21" s="8"/>
      <c r="G21" s="58"/>
    </row>
    <row r="22" spans="2:7" ht="15.75" thickBot="1" x14ac:dyDescent="0.3">
      <c r="B22" s="76" t="s">
        <v>56</v>
      </c>
      <c r="C22" s="77"/>
      <c r="D22" s="77"/>
      <c r="E22" s="77"/>
      <c r="F22" s="78"/>
      <c r="G22" s="79">
        <v>1</v>
      </c>
    </row>
    <row r="23" spans="2:7" x14ac:dyDescent="0.25">
      <c r="B23" s="108" t="s">
        <v>0</v>
      </c>
      <c r="C23" s="109"/>
      <c r="D23" s="41" t="s">
        <v>1</v>
      </c>
      <c r="E23" s="41" t="s">
        <v>14</v>
      </c>
      <c r="F23" s="42" t="s">
        <v>15</v>
      </c>
      <c r="G23" s="80"/>
    </row>
    <row r="24" spans="2:7" x14ac:dyDescent="0.25">
      <c r="B24" s="17" t="s">
        <v>44</v>
      </c>
      <c r="C24" s="16"/>
      <c r="D24" s="14" t="s">
        <v>34</v>
      </c>
      <c r="E24" s="14" t="s">
        <v>16</v>
      </c>
      <c r="F24" s="38" t="s">
        <v>17</v>
      </c>
      <c r="G24" s="80"/>
    </row>
    <row r="25" spans="2:7" x14ac:dyDescent="0.25">
      <c r="B25" s="43" t="s">
        <v>45</v>
      </c>
      <c r="C25" s="44"/>
      <c r="D25" s="14" t="s">
        <v>4</v>
      </c>
      <c r="E25" s="14" t="s">
        <v>16</v>
      </c>
      <c r="F25" s="38" t="s">
        <v>17</v>
      </c>
      <c r="G25" s="80"/>
    </row>
    <row r="26" spans="2:7" x14ac:dyDescent="0.25">
      <c r="B26" s="17" t="s">
        <v>46</v>
      </c>
      <c r="C26" s="16"/>
      <c r="D26" s="14" t="s">
        <v>30</v>
      </c>
      <c r="E26" s="14" t="s">
        <v>16</v>
      </c>
      <c r="F26" s="38" t="s">
        <v>17</v>
      </c>
      <c r="G26" s="80"/>
    </row>
    <row r="27" spans="2:7" x14ac:dyDescent="0.25">
      <c r="B27" s="17" t="s">
        <v>47</v>
      </c>
      <c r="C27" s="16"/>
      <c r="D27" s="25" t="s">
        <v>30</v>
      </c>
      <c r="E27" s="25" t="s">
        <v>20</v>
      </c>
      <c r="F27" s="38" t="s">
        <v>17</v>
      </c>
      <c r="G27" s="80"/>
    </row>
    <row r="28" spans="2:7" x14ac:dyDescent="0.25">
      <c r="B28" s="17" t="s">
        <v>35</v>
      </c>
      <c r="C28" s="16"/>
      <c r="D28" s="25" t="s">
        <v>19</v>
      </c>
      <c r="E28" s="25" t="s">
        <v>20</v>
      </c>
      <c r="F28" s="37" t="s">
        <v>20</v>
      </c>
      <c r="G28" s="80"/>
    </row>
    <row r="29" spans="2:7" x14ac:dyDescent="0.25">
      <c r="B29" s="17" t="s">
        <v>36</v>
      </c>
      <c r="C29" s="16"/>
      <c r="D29" s="25" t="s">
        <v>30</v>
      </c>
      <c r="E29" s="25" t="s">
        <v>20</v>
      </c>
      <c r="F29" s="37" t="s">
        <v>20</v>
      </c>
      <c r="G29" s="80"/>
    </row>
    <row r="30" spans="2:7" x14ac:dyDescent="0.25">
      <c r="B30" s="17" t="s">
        <v>48</v>
      </c>
      <c r="C30" s="16"/>
      <c r="D30" s="25" t="s">
        <v>49</v>
      </c>
      <c r="E30" s="25" t="s">
        <v>20</v>
      </c>
      <c r="F30" s="37" t="s">
        <v>55</v>
      </c>
      <c r="G30" s="80"/>
    </row>
    <row r="31" spans="2:7" x14ac:dyDescent="0.25">
      <c r="B31" s="17" t="s">
        <v>37</v>
      </c>
      <c r="C31" s="16"/>
      <c r="D31" s="25" t="s">
        <v>30</v>
      </c>
      <c r="E31" s="25" t="s">
        <v>20</v>
      </c>
      <c r="F31" s="37" t="s">
        <v>20</v>
      </c>
      <c r="G31" s="80"/>
    </row>
    <row r="32" spans="2:7" x14ac:dyDescent="0.25">
      <c r="B32" s="17" t="s">
        <v>38</v>
      </c>
      <c r="C32" s="16"/>
      <c r="D32" s="23" t="s">
        <v>19</v>
      </c>
      <c r="E32" s="25" t="s">
        <v>20</v>
      </c>
      <c r="F32" s="37" t="s">
        <v>20</v>
      </c>
      <c r="G32" s="80"/>
    </row>
    <row r="33" spans="2:7" x14ac:dyDescent="0.25">
      <c r="B33" s="17" t="s">
        <v>39</v>
      </c>
      <c r="C33" s="16"/>
      <c r="D33" s="23" t="s">
        <v>50</v>
      </c>
      <c r="E33" s="25"/>
      <c r="F33" s="37"/>
      <c r="G33" s="80"/>
    </row>
    <row r="34" spans="2:7" x14ac:dyDescent="0.25">
      <c r="B34" s="17" t="s">
        <v>40</v>
      </c>
      <c r="C34" s="16"/>
      <c r="D34" s="23" t="s">
        <v>30</v>
      </c>
      <c r="E34" s="25" t="s">
        <v>20</v>
      </c>
      <c r="F34" s="37" t="s">
        <v>20</v>
      </c>
      <c r="G34" s="80"/>
    </row>
    <row r="35" spans="2:7" x14ac:dyDescent="0.25">
      <c r="B35" s="17" t="s">
        <v>41</v>
      </c>
      <c r="C35" s="16"/>
      <c r="D35" s="23" t="s">
        <v>30</v>
      </c>
      <c r="E35" s="25" t="s">
        <v>20</v>
      </c>
      <c r="F35" s="37" t="s">
        <v>20</v>
      </c>
      <c r="G35" s="80"/>
    </row>
    <row r="36" spans="2:7" x14ac:dyDescent="0.25">
      <c r="B36" s="18" t="s">
        <v>29</v>
      </c>
      <c r="C36" s="19"/>
      <c r="D36" s="23" t="s">
        <v>30</v>
      </c>
      <c r="E36" s="25" t="s">
        <v>20</v>
      </c>
      <c r="F36" s="37" t="s">
        <v>20</v>
      </c>
      <c r="G36" s="80"/>
    </row>
    <row r="37" spans="2:7" x14ac:dyDescent="0.25">
      <c r="B37" s="17" t="s">
        <v>42</v>
      </c>
      <c r="C37" s="16"/>
      <c r="D37" s="23" t="s">
        <v>19</v>
      </c>
      <c r="E37" s="25" t="s">
        <v>20</v>
      </c>
      <c r="F37" s="37" t="s">
        <v>20</v>
      </c>
      <c r="G37" s="80"/>
    </row>
    <row r="38" spans="2:7" x14ac:dyDescent="0.25">
      <c r="B38" s="17" t="s">
        <v>51</v>
      </c>
      <c r="C38" s="16"/>
      <c r="D38" s="25" t="s">
        <v>30</v>
      </c>
      <c r="E38" s="25" t="s">
        <v>20</v>
      </c>
      <c r="F38" s="37" t="s">
        <v>20</v>
      </c>
      <c r="G38" s="80"/>
    </row>
    <row r="39" spans="2:7" x14ac:dyDescent="0.25">
      <c r="B39" s="17" t="s">
        <v>52</v>
      </c>
      <c r="C39" s="21"/>
      <c r="D39" s="25" t="s">
        <v>65</v>
      </c>
      <c r="E39" s="20" t="s">
        <v>20</v>
      </c>
      <c r="F39" s="39" t="s">
        <v>20</v>
      </c>
      <c r="G39" s="80"/>
    </row>
    <row r="40" spans="2:7" ht="15.75" thickBot="1" x14ac:dyDescent="0.3">
      <c r="B40" s="5" t="s">
        <v>43</v>
      </c>
      <c r="C40" s="24"/>
      <c r="D40" s="13" t="s">
        <v>66</v>
      </c>
      <c r="E40" s="22" t="s">
        <v>20</v>
      </c>
      <c r="F40" s="40" t="s">
        <v>20</v>
      </c>
      <c r="G40" s="81"/>
    </row>
    <row r="41" spans="2:7" ht="15.75" thickBot="1" x14ac:dyDescent="0.3">
      <c r="B41" s="28"/>
      <c r="C41" s="29"/>
      <c r="D41" s="29"/>
      <c r="E41" s="29"/>
      <c r="F41" s="30"/>
      <c r="G41" s="31"/>
    </row>
    <row r="42" spans="2:7" ht="15.75" thickBot="1" x14ac:dyDescent="0.3">
      <c r="B42" s="82" t="s">
        <v>57</v>
      </c>
      <c r="C42" s="83"/>
      <c r="D42" s="83"/>
      <c r="E42" s="83"/>
      <c r="F42" s="83"/>
      <c r="G42" s="94"/>
    </row>
    <row r="43" spans="2:7" hidden="1" x14ac:dyDescent="0.25">
      <c r="B43" s="84" t="s">
        <v>28</v>
      </c>
      <c r="C43" s="85"/>
      <c r="D43" s="34" t="str">
        <f>IF(B43="DOOR SWITCH 2 (TC)",1,"N/A")</f>
        <v>N/A</v>
      </c>
      <c r="E43" s="34" t="str">
        <f>IF(B43="DOOR SWITCH 2 (TC)",1,"N/A")</f>
        <v>N/A</v>
      </c>
      <c r="F43" s="46" t="str">
        <f>IF(B43="DOOR SWITCH 2 (TC)","VIP 1","N/A")</f>
        <v>N/A</v>
      </c>
      <c r="G43" s="95"/>
    </row>
    <row r="44" spans="2:7" hidden="1" x14ac:dyDescent="0.25">
      <c r="B44" s="92" t="s">
        <v>28</v>
      </c>
      <c r="C44" s="32" t="s">
        <v>28</v>
      </c>
      <c r="D44" s="33" t="s">
        <v>28</v>
      </c>
      <c r="E44" s="33" t="s">
        <v>28</v>
      </c>
      <c r="F44" s="47" t="s">
        <v>28</v>
      </c>
      <c r="G44" s="95"/>
    </row>
    <row r="45" spans="2:7" ht="15.75" hidden="1" thickBot="1" x14ac:dyDescent="0.3">
      <c r="B45" s="93"/>
      <c r="C45" s="35" t="s">
        <v>28</v>
      </c>
      <c r="D45" s="36" t="s">
        <v>28</v>
      </c>
      <c r="E45" s="35" t="s">
        <v>28</v>
      </c>
      <c r="F45" s="48"/>
      <c r="G45" s="95"/>
    </row>
    <row r="46" spans="2:7" ht="15.75" thickBot="1" x14ac:dyDescent="0.3">
      <c r="B46" s="49"/>
      <c r="C46" s="29"/>
      <c r="D46" s="50"/>
      <c r="E46" s="29"/>
      <c r="F46" s="51"/>
      <c r="G46" s="96"/>
    </row>
    <row r="47" spans="2:7" ht="15.75" thickBot="1" x14ac:dyDescent="0.3">
      <c r="C47" s="12"/>
      <c r="D47" s="12"/>
      <c r="E47" s="11"/>
      <c r="F47" s="4"/>
      <c r="G47" s="8"/>
    </row>
    <row r="48" spans="2:7" x14ac:dyDescent="0.25">
      <c r="B48" s="101" t="s">
        <v>25</v>
      </c>
      <c r="C48" s="66"/>
      <c r="D48" s="66"/>
      <c r="E48" s="66"/>
      <c r="F48" s="66"/>
      <c r="G48" s="60"/>
    </row>
    <row r="49" spans="2:7" x14ac:dyDescent="0.25">
      <c r="B49" s="110" t="s">
        <v>58</v>
      </c>
      <c r="C49" s="111"/>
      <c r="D49" s="111"/>
      <c r="E49" s="59" t="s">
        <v>76</v>
      </c>
      <c r="F49" s="14" t="s">
        <v>75</v>
      </c>
      <c r="G49" s="61"/>
    </row>
    <row r="50" spans="2:7" x14ac:dyDescent="0.25">
      <c r="B50" s="104" t="s">
        <v>23</v>
      </c>
      <c r="C50" s="105"/>
      <c r="D50" s="106"/>
      <c r="E50" s="102" t="s">
        <v>26</v>
      </c>
      <c r="F50" s="103"/>
      <c r="G50" s="61"/>
    </row>
    <row r="51" spans="2:7" ht="15.75" thickBot="1" x14ac:dyDescent="0.3">
      <c r="B51" s="86" t="s">
        <v>24</v>
      </c>
      <c r="C51" s="87"/>
      <c r="D51" s="87"/>
      <c r="E51" s="88" t="s">
        <v>26</v>
      </c>
      <c r="F51" s="88"/>
      <c r="G51" s="62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21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22</v>
      </c>
    </row>
  </sheetData>
  <dataConsolidate/>
  <mergeCells count="38">
    <mergeCell ref="D1:F1"/>
    <mergeCell ref="B48:F48"/>
    <mergeCell ref="E50:F50"/>
    <mergeCell ref="E51:F51"/>
    <mergeCell ref="B50:D50"/>
    <mergeCell ref="B51:D51"/>
    <mergeCell ref="B6:B9"/>
    <mergeCell ref="B23:C23"/>
    <mergeCell ref="B49:D49"/>
    <mergeCell ref="B43:C43"/>
    <mergeCell ref="B14:C14"/>
    <mergeCell ref="D14:F14"/>
    <mergeCell ref="G4:G14"/>
    <mergeCell ref="B44:B45"/>
    <mergeCell ref="G42:G46"/>
    <mergeCell ref="B16:F16"/>
    <mergeCell ref="G16:G20"/>
    <mergeCell ref="D5:F5"/>
    <mergeCell ref="D6:F6"/>
    <mergeCell ref="D7:F7"/>
    <mergeCell ref="D8:F8"/>
    <mergeCell ref="B42:F42"/>
    <mergeCell ref="G48:G51"/>
    <mergeCell ref="B3:C3"/>
    <mergeCell ref="B2:F2"/>
    <mergeCell ref="B10:C10"/>
    <mergeCell ref="B11:C11"/>
    <mergeCell ref="B12:C12"/>
    <mergeCell ref="D11:F11"/>
    <mergeCell ref="D12:F12"/>
    <mergeCell ref="D13:F13"/>
    <mergeCell ref="D3:F3"/>
    <mergeCell ref="G2:G3"/>
    <mergeCell ref="B22:F22"/>
    <mergeCell ref="D9:F9"/>
    <mergeCell ref="D10:F10"/>
    <mergeCell ref="G22:G40"/>
    <mergeCell ref="D4:F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42" xr:uid="{00000000-0002-0000-0000-000007000000}">
      <formula1>"DOOR SWITCH 2 (TC), "</formula1>
    </dataValidation>
    <dataValidation type="list" allowBlank="1" showInputMessage="1" showErrorMessage="1" sqref="B43:C43" xr:uid="{8FF108D5-CC6B-4995-A002-8CE548EED84B}">
      <formula1>"DOOR SWITCH 2 (TC),'"</formula1>
    </dataValidation>
    <dataValidation type="list" allowBlank="1" showInputMessage="1" showErrorMessage="1" sqref="D30" xr:uid="{00000000-0002-0000-0000-000009000000}">
      <formula1>"YES 1, NO"</formula1>
    </dataValidation>
    <dataValidation errorStyle="warning" allowBlank="1" showInputMessage="1" showErrorMessage="1" sqref="D36 D27:D29 F32:F33 D31:D32 D34" xr:uid="{00000000-0002-0000-0000-00000A000000}"/>
    <dataValidation type="list" errorStyle="warning" allowBlank="1" showInputMessage="1" showErrorMessage="1" sqref="D39" xr:uid="{00000000-0002-0000-0000-000014000000}">
      <formula1>"YES 1,YES 2"</formula1>
    </dataValidation>
    <dataValidation type="list" errorStyle="warning" allowBlank="1" showInputMessage="1" showErrorMessage="1" sqref="D33" xr:uid="{00000000-0002-0000-0000-000015000000}">
      <formula1>"LOW TEMP (LT), MEDIUM TEMP (MT), HIGH TEMP (HT)"</formula1>
    </dataValidation>
    <dataValidation type="list" errorStyle="warning" allowBlank="1" showInputMessage="1" showErrorMessage="1" sqref="D40:D41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30" xr:uid="{1130E0DE-E33A-446C-857F-00AFBB5BF4F0}">
      <formula1>"', CONNECT TO MODULE - NO, CONNECT TO MODULE - YES"</formula1>
    </dataValidation>
    <dataValidation type="list" allowBlank="1" showInputMessage="1" showErrorMessage="1" sqref="F44" xr:uid="{97FE9ED0-EC9B-4ACE-BC45-BABA423D1620}">
      <formula1>"', Auxiliary, Default IP, Specify IP"</formula1>
    </dataValidation>
    <dataValidation type="list" allowBlank="1" showInputMessage="1" showErrorMessage="1" sqref="E45 E46" xr:uid="{92C5BEE6-6588-478E-9DCC-C8479B222368}">
      <formula1>"', Serial,Ethernet"</formula1>
    </dataValidation>
    <dataValidation type="list" allowBlank="1" showInputMessage="1" showErrorMessage="1" sqref="E44" xr:uid="{ED142708-5FF0-4A5C-B5D5-77301EDE06E6}">
      <formula1>"',1 Hour,2 Hour,3 Hour, 4 Hour,5 Hour"</formula1>
    </dataValidation>
    <dataValidation type="list" allowBlank="1" showInputMessage="1" sqref="C45 C46" xr:uid="{1566A2E7-5752-43DD-B902-6BC5F4077FCE}">
      <formula1>"',Control equipment,Entire display"</formula1>
    </dataValidation>
    <dataValidation type="list" errorStyle="warning" allowBlank="1" showInputMessage="1" showErrorMessage="1" sqref="C44" xr:uid="{E37D9CAF-DE08-4E5C-A766-8ED042FD17C0}">
      <formula1>"',ALPHA FXM SERIES,TRIPPLITE,Generic UPS"</formula1>
    </dataValidation>
    <dataValidation type="list" allowBlank="1" showInputMessage="1" sqref="D44" xr:uid="{F7FABC32-6ABB-49A2-8AA2-D0DCE748A128}">
      <formula1>"', 'By Brightness %, By Power"</formula1>
    </dataValidation>
    <dataValidation type="list" allowBlank="1" showInputMessage="1" sqref="D45 D46" xr:uid="{FD998ED0-A3BE-49E5-AFCF-D87FBCB3E11A}">
      <formula1>"',Percent - 50%, Watts - 1800, Watts - 1100, Watts - 650"</formula1>
    </dataValidation>
    <dataValidation type="list" allowBlank="1" showInputMessage="1" showErrorMessage="1" sqref="B44:B45 B46" xr:uid="{ACCCD1D2-F4D4-41DE-85F0-32E4792745F1}">
      <formula1>"',UPS"</formula1>
    </dataValidation>
  </dataValidations>
  <hyperlinks>
    <hyperlink ref="B20" r:id="rId1" xr:uid="{2EB395E9-1910-4303-9D8E-7FBFBDB14F20}"/>
  </hyperlinks>
  <pageMargins left="0" right="0" top="0" bottom="0" header="0.3" footer="0.3"/>
  <pageSetup scale="59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C32367</OrderProject_x0020_ID>
    <DocNumber xmlns="2cc016c5-161d-4d6b-a532-6cf687f4a3ab">DD5399744</DocNumber>
    <Rev xmlns="2cc016c5-161d-4d6b-a532-6cf687f4a3ab">01</Rev>
    <_dlc_DocId xmlns="b479dd50-8d7e-4b78-9fb1-00cf65781f6b">75D2Y5VYC55K-1220653723-61874</_dlc_DocId>
    <_dlc_DocIdUrl xmlns="b479dd50-8d7e-4b78-9fb1-00cf65781f6b">
      <Url>https://daktronics.sharepoint.com/sites/docs-engineering/_layouts/15/DocIdRedir.aspx?ID=75D2Y5VYC55K-1220653723-61874</Url>
      <Description>75D2Y5VYC55K-1220653723-61874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3061B4-7207-4465-A1F8-7ABD619080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38821B-44A4-4B4A-A506-7D7B655C6FB1}">
  <ds:schemaRefs>
    <ds:schemaRef ds:uri="http://schemas.microsoft.com/office/2006/documentManagement/types"/>
    <ds:schemaRef ds:uri="b479dd50-8d7e-4b78-9fb1-00cf65781f6b"/>
    <ds:schemaRef ds:uri="http://purl.org/dc/dcmitype/"/>
    <ds:schemaRef ds:uri="http://purl.org/dc/elements/1.1/"/>
    <ds:schemaRef ds:uri="2cc016c5-161d-4d6b-a532-6cf687f4a3ab"/>
    <ds:schemaRef ds:uri="http://schemas.microsoft.com/office/infopath/2007/PartnerControls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ABACB316-35FF-4B11-9EEE-87B6DBF775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REV 01</vt:lpstr>
      <vt:lpstr>Sheet1 REV 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C32367 TII, Site Config, VF-2360-128X192-20-RGB G2</dc:title>
  <dc:creator>Dan Muzzey</dc:creator>
  <cp:lastModifiedBy>Will Tucker</cp:lastModifiedBy>
  <cp:lastPrinted>2018-05-15T21:01:50Z</cp:lastPrinted>
  <dcterms:created xsi:type="dcterms:W3CDTF">2017-03-27T20:46:42Z</dcterms:created>
  <dcterms:modified xsi:type="dcterms:W3CDTF">2024-03-05T15:59:22Z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f8194a30-8e95-4464-9e8b-fa24915f5ccd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