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4" documentId="8_{606CA057-8833-4EEB-A164-BA416EE425CE}" xr6:coauthVersionLast="47" xr6:coauthVersionMax="47" xr10:uidLastSave="{FF907EB1-0CDA-4357-927B-BE13FD4E36C8}"/>
  <bookViews>
    <workbookView xWindow="9255" yWindow="0" windowWidth="1954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5" authorId="1" shapeId="0" xr:uid="{6F4C27AE-8305-4B1A-991A-3EEEAD395B8A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1" authorId="1" shapeId="0" xr:uid="{9B132801-BB69-4BF2-8878-13FC45F76F3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7" authorId="1" shapeId="0" xr:uid="{8FDCF4B3-6526-4454-8B11-E7FD3AA5046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B45" authorId="1" shapeId="0" xr:uid="{B07CFB61-5496-4D99-8470-73241DFE89B5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Original TT is ER-4821019.  This was not used as the site was wired differently during install.</t>
        </r>
      </text>
    </comment>
  </commentList>
</comments>
</file>

<file path=xl/sharedStrings.xml><?xml version="1.0" encoding="utf-8"?>
<sst xmlns="http://schemas.openxmlformats.org/spreadsheetml/2006/main" count="129" uniqueCount="83">
  <si>
    <t>DD5362517</t>
  </si>
  <si>
    <t>C32373 Washington State DOT, Site Config, VRCC-3-18-66-A Retrofit</t>
  </si>
  <si>
    <t>Rev 00</t>
  </si>
  <si>
    <t>SYSTEM CONFIGURATION
VRCC-3-18-66-A Retrofit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</si>
  <si>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</si>
  <si>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</si>
  <si>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</si>
  <si>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</si>
  <si>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</si>
  <si>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</si>
  <si>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</si>
  <si>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</si>
  <si>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</si>
  <si>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</si>
  <si>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</si>
  <si>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</si>
  <si>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</si>
  <si>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</si>
  <si>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</si>
  <si>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</si>
  <si>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</si>
  <si>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</si>
  <si>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CHARACTER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</si>
  <si>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</si>
  <si>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</si>
  <si>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</si>
  <si>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</si>
  <si>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</si>
  <si>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</si>
  <si>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MULTI-DIRECTIONAL (MDLS)</t>
  </si>
  <si>
    <t>YES</t>
  </si>
  <si>
    <t>DEFAULT</t>
  </si>
  <si>
    <t>ON DISPLAY INTERFACE</t>
  </si>
  <si>
    <t>TEMP</t>
  </si>
  <si>
    <t>HUMIDITY</t>
  </si>
  <si>
    <t>NO</t>
  </si>
  <si>
    <t>ISOLATION BOARD</t>
  </si>
  <si>
    <t>--</t>
  </si>
  <si>
    <t>IN SIGN - YES</t>
  </si>
  <si>
    <t>DC I/O</t>
  </si>
  <si>
    <t>VCB II Retro</t>
  </si>
  <si>
    <t>DOOR SWITCH (SIGN)</t>
  </si>
  <si>
    <t/>
  </si>
  <si>
    <t>AIRFLOW SENSORS</t>
  </si>
  <si>
    <t>RPM SENSORS</t>
  </si>
  <si>
    <t>CABINET HEATERS</t>
  </si>
  <si>
    <t>DEFOG HEATERS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</si>
  <si>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</si>
  <si>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</si>
  <si>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</si>
  <si>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</si>
  <si>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</si>
  <si>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</si>
  <si>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</si>
  <si>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</si>
  <si>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</si>
  <si>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</si>
  <si>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DD5362520</t>
  </si>
  <si>
    <t>GUIDE - DD4832617</t>
  </si>
  <si>
    <t>TRANSLATION TABLE</t>
  </si>
  <si>
    <t>TT; RETRO-21-90-66-A</t>
  </si>
  <si>
    <t>CONTROLLER CONFIGURATION PACKAGE</t>
  </si>
  <si>
    <t>N/A</t>
  </si>
  <si>
    <t>Reference Drawings</t>
  </si>
  <si>
    <t>Schematic, 2 Beacons, Alternating Flash, DC</t>
  </si>
  <si>
    <t>DWG-3820547</t>
  </si>
  <si>
    <t>Layout Concept, Service and Control, Retrofit</t>
  </si>
  <si>
    <t>DWG-4783932</t>
  </si>
  <si>
    <t>Shop Drawing, Module Pan, 3-7x5-66, Retrofit</t>
  </si>
  <si>
    <t>DWG-4784740</t>
  </si>
  <si>
    <t>Assembly, Module Panel, 3-7x5-66, VRCC</t>
  </si>
  <si>
    <t>DWG-5360958</t>
  </si>
  <si>
    <t>Site Riser, 1 Retrofit, 3 Line, 18 Character, 66-A, VFC in Traffic Cabinet</t>
  </si>
  <si>
    <t>DWG-5362394</t>
  </si>
  <si>
    <t>Schematic, DC Power, DMS Retrofit, 3 Lines, 18 Character, 66-A</t>
  </si>
  <si>
    <t>DWG-5362531</t>
  </si>
  <si>
    <t>Schematic, Signal, DMS Retrofit, 3-18-66-A</t>
  </si>
  <si>
    <t>DWG-5362554</t>
  </si>
  <si>
    <t>Schematic, Power Supply Enclosure, 14 Position DC Rail, Retrofit</t>
  </si>
  <si>
    <t>DWG-5362584</t>
  </si>
  <si>
    <t>Schematic, 120 VAC, Retrofit, 3 Lines, 18 Character, 66-A</t>
  </si>
  <si>
    <t>DWG-5362588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</si>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</sst>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40" xfId="0" applyBorder="1"/>
    <xf numFmtId="0" fontId="0" fillId="0" borderId="17" xfId="0" quotePrefix="1" applyBorder="1"/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41" xfId="0" quotePrefix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64"/>
  <sheetViews>
    <sheetView tabSelected="1" topLeftCell="A31" workbookViewId="0">
      <selection activeCell="E53" sqref="E53:F53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61" t="s">
        <v>1</v>
      </c>
      <c r="D1" s="61"/>
      <c r="E1" s="61"/>
      <c r="F1" s="61"/>
      <c r="G1" s="26" t="s">
        <v>2</v>
      </c>
    </row>
    <row r="2" spans="2:9" ht="30" customHeight="1" thickBot="1">
      <c r="B2" s="53" t="s">
        <v>3</v>
      </c>
      <c r="C2" s="43"/>
      <c r="D2" s="43"/>
      <c r="E2" s="43"/>
      <c r="F2" s="43"/>
      <c r="G2" s="46" t="s">
        <v>4</v>
      </c>
    </row>
    <row r="3" spans="2:9" ht="15.75" thickBot="1">
      <c r="B3" s="65" t="s">
        <v>5</v>
      </c>
      <c r="C3" s="62"/>
      <c r="D3" s="62" t="s">
        <v>6</v>
      </c>
      <c r="E3" s="62"/>
      <c r="F3" s="63"/>
      <c r="G3" s="47"/>
    </row>
    <row r="4" spans="2:9">
      <c r="B4" s="54" t="s">
        <v>7</v>
      </c>
      <c r="C4" s="55"/>
      <c r="D4" s="55" t="s">
        <v>8</v>
      </c>
      <c r="E4" s="55"/>
      <c r="F4" s="56"/>
      <c r="G4" s="48">
        <v>1</v>
      </c>
    </row>
    <row r="5" spans="2:9">
      <c r="B5" s="54" t="s">
        <v>9</v>
      </c>
      <c r="C5" s="55"/>
      <c r="D5" s="55" t="s">
        <v>10</v>
      </c>
      <c r="E5" s="55"/>
      <c r="F5" s="56"/>
      <c r="G5" s="49"/>
    </row>
    <row r="6" spans="2:9">
      <c r="B6" s="64" t="s">
        <v>11</v>
      </c>
      <c r="C6" s="14" t="s">
        <v>12</v>
      </c>
      <c r="D6" s="55" t="s">
        <v>13</v>
      </c>
      <c r="E6" s="55"/>
      <c r="F6" s="56"/>
      <c r="G6" s="49"/>
    </row>
    <row r="7" spans="2:9">
      <c r="B7" s="64"/>
      <c r="C7" s="14" t="s">
        <v>14</v>
      </c>
      <c r="D7" s="55" t="s">
        <v>15</v>
      </c>
      <c r="E7" s="55"/>
      <c r="F7" s="56"/>
      <c r="G7" s="49"/>
    </row>
    <row r="8" spans="2:9">
      <c r="B8" s="64"/>
      <c r="C8" s="14" t="s">
        <v>16</v>
      </c>
      <c r="D8" s="55" t="s">
        <v>17</v>
      </c>
      <c r="E8" s="55"/>
      <c r="F8" s="55"/>
      <c r="G8" s="49"/>
      <c r="H8" s="35"/>
    </row>
    <row r="9" spans="2:9">
      <c r="B9" s="64"/>
      <c r="C9" s="14" t="s">
        <v>18</v>
      </c>
      <c r="D9" s="51">
        <v>66</v>
      </c>
      <c r="E9" s="51"/>
      <c r="F9" s="52"/>
      <c r="G9" s="49"/>
      <c r="I9" s="4"/>
    </row>
    <row r="10" spans="2:9">
      <c r="B10" s="54" t="s">
        <v>19</v>
      </c>
      <c r="C10" s="55"/>
      <c r="D10" s="51">
        <v>21</v>
      </c>
      <c r="E10" s="51"/>
      <c r="F10" s="52"/>
      <c r="G10" s="49"/>
    </row>
    <row r="11" spans="2:9">
      <c r="B11" s="54" t="s">
        <v>20</v>
      </c>
      <c r="C11" s="55"/>
      <c r="D11" s="51">
        <v>90</v>
      </c>
      <c r="E11" s="51"/>
      <c r="F11" s="52"/>
      <c r="G11" s="49"/>
    </row>
    <row r="12" spans="2:9">
      <c r="B12" s="54" t="s">
        <v>21</v>
      </c>
      <c r="C12" s="55"/>
      <c r="D12" s="55" t="s">
        <v>22</v>
      </c>
      <c r="E12" s="55"/>
      <c r="F12" s="56"/>
      <c r="G12" s="49"/>
    </row>
    <row r="13" spans="2:9">
      <c r="B13" s="54" t="s">
        <v>23</v>
      </c>
      <c r="C13" s="55"/>
      <c r="D13" s="51">
        <v>1</v>
      </c>
      <c r="E13" s="51"/>
      <c r="F13" s="52"/>
      <c r="G13" s="49"/>
    </row>
    <row r="14" spans="2:9" ht="15.75" thickBot="1">
      <c r="B14" s="57" t="s">
        <v>24</v>
      </c>
      <c r="C14" s="58"/>
      <c r="D14" s="59" t="s">
        <v>25</v>
      </c>
      <c r="E14" s="59"/>
      <c r="F14" s="60"/>
      <c r="G14" s="50"/>
    </row>
    <row r="15" spans="2:9" ht="15.75" thickBot="1"/>
    <row r="16" spans="2:9" ht="15.75" thickBot="1">
      <c r="B16" s="42" t="s">
        <v>26</v>
      </c>
      <c r="C16" s="43"/>
      <c r="D16" s="43"/>
      <c r="E16" s="43"/>
      <c r="F16" s="43"/>
      <c r="G16" s="48">
        <v>1</v>
      </c>
    </row>
    <row r="17" spans="2:7">
      <c r="B17" s="66" t="s">
        <v>5</v>
      </c>
      <c r="C17" s="67"/>
      <c r="D17" s="23" t="s">
        <v>6</v>
      </c>
      <c r="E17" s="23" t="s">
        <v>27</v>
      </c>
      <c r="F17" s="24" t="s">
        <v>28</v>
      </c>
      <c r="G17" s="49"/>
    </row>
    <row r="18" spans="2:7">
      <c r="B18" s="44" t="s">
        <v>29</v>
      </c>
      <c r="C18" s="45"/>
      <c r="D18" s="14" t="s">
        <v>30</v>
      </c>
      <c r="E18" s="14" t="s">
        <v>31</v>
      </c>
      <c r="F18" s="15" t="s">
        <v>32</v>
      </c>
      <c r="G18" s="49"/>
    </row>
    <row r="19" spans="2:7">
      <c r="B19" s="44" t="s">
        <v>33</v>
      </c>
      <c r="C19" s="45"/>
      <c r="D19" s="14" t="s">
        <v>11</v>
      </c>
      <c r="E19" s="14" t="s">
        <v>31</v>
      </c>
      <c r="F19" s="15" t="s">
        <v>32</v>
      </c>
      <c r="G19" s="49"/>
    </row>
    <row r="20" spans="2:7">
      <c r="B20" s="44" t="s">
        <v>34</v>
      </c>
      <c r="C20" s="45"/>
      <c r="D20" s="14" t="s">
        <v>35</v>
      </c>
      <c r="E20" s="14"/>
      <c r="F20" s="15"/>
      <c r="G20" s="49"/>
    </row>
    <row r="21" spans="2:7">
      <c r="B21" s="44" t="s">
        <v>36</v>
      </c>
      <c r="C21" s="45"/>
      <c r="D21" s="38">
        <v>3</v>
      </c>
      <c r="E21" s="38" t="s">
        <v>37</v>
      </c>
      <c r="F21" s="16" t="s">
        <v>38</v>
      </c>
      <c r="G21" s="49"/>
    </row>
    <row r="22" spans="2:7">
      <c r="B22" s="44" t="s">
        <v>39</v>
      </c>
      <c r="C22" s="45"/>
      <c r="D22" s="38" t="s">
        <v>35</v>
      </c>
      <c r="E22" s="38"/>
      <c r="F22" s="15"/>
      <c r="G22" s="49"/>
    </row>
    <row r="23" spans="2:7">
      <c r="B23" s="44" t="s">
        <v>40</v>
      </c>
      <c r="C23" s="45"/>
      <c r="D23" s="38" t="s">
        <v>35</v>
      </c>
      <c r="E23" s="38"/>
      <c r="F23" s="15"/>
      <c r="G23" s="49"/>
    </row>
    <row r="24" spans="2:7">
      <c r="B24" s="44" t="s">
        <v>41</v>
      </c>
      <c r="C24" s="45"/>
      <c r="D24" s="38" t="s">
        <v>35</v>
      </c>
      <c r="E24" s="38" t="s">
        <v>37</v>
      </c>
      <c r="F24" s="16" t="s">
        <v>42</v>
      </c>
      <c r="G24" s="49"/>
    </row>
    <row r="25" spans="2:7">
      <c r="B25" s="44" t="s">
        <v>43</v>
      </c>
      <c r="C25" s="45"/>
      <c r="D25" s="37" t="s">
        <v>35</v>
      </c>
      <c r="E25" s="38" t="s">
        <v>37</v>
      </c>
      <c r="F25" s="36" t="s">
        <v>37</v>
      </c>
      <c r="G25" s="49"/>
    </row>
    <row r="26" spans="2:7">
      <c r="B26" s="44" t="s">
        <v>44</v>
      </c>
      <c r="C26" s="45"/>
      <c r="D26" s="38" t="s">
        <v>35</v>
      </c>
      <c r="E26" s="38" t="s">
        <v>37</v>
      </c>
      <c r="F26" s="16" t="s">
        <v>37</v>
      </c>
      <c r="G26" s="49"/>
    </row>
    <row r="27" spans="2:7">
      <c r="B27" s="44" t="s">
        <v>45</v>
      </c>
      <c r="C27" s="45"/>
      <c r="D27" s="37" t="s">
        <v>35</v>
      </c>
      <c r="E27" s="38" t="s">
        <v>37</v>
      </c>
      <c r="F27" s="16" t="s">
        <v>37</v>
      </c>
      <c r="G27" s="49"/>
    </row>
    <row r="28" spans="2:7">
      <c r="B28" s="44" t="s">
        <v>46</v>
      </c>
      <c r="C28" s="45"/>
      <c r="D28" s="37" t="s">
        <v>35</v>
      </c>
      <c r="E28" s="38" t="s">
        <v>37</v>
      </c>
      <c r="F28" s="16" t="s">
        <v>37</v>
      </c>
      <c r="G28" s="49"/>
    </row>
    <row r="29" spans="2:7">
      <c r="B29" s="44" t="s">
        <v>47</v>
      </c>
      <c r="C29" s="45"/>
      <c r="D29" s="37" t="s">
        <v>35</v>
      </c>
      <c r="E29" s="38" t="s">
        <v>37</v>
      </c>
      <c r="F29" s="16" t="s">
        <v>37</v>
      </c>
      <c r="G29" s="49"/>
    </row>
    <row r="30" spans="2:7">
      <c r="B30" s="44" t="s">
        <v>48</v>
      </c>
      <c r="C30" s="45"/>
      <c r="D30" s="37" t="s">
        <v>35</v>
      </c>
      <c r="E30" s="38" t="s">
        <v>37</v>
      </c>
      <c r="F30" s="16" t="s">
        <v>37</v>
      </c>
      <c r="G30" s="49"/>
    </row>
    <row r="31" spans="2:7">
      <c r="B31" s="44" t="s">
        <v>49</v>
      </c>
      <c r="C31" s="45"/>
      <c r="D31" s="38" t="s">
        <v>30</v>
      </c>
      <c r="E31" s="38" t="s">
        <v>50</v>
      </c>
      <c r="F31" s="16" t="s">
        <v>37</v>
      </c>
      <c r="G31" s="49"/>
    </row>
    <row r="32" spans="2:7">
      <c r="B32" s="44" t="s">
        <v>51</v>
      </c>
      <c r="C32" s="45"/>
      <c r="D32" s="38">
        <v>1</v>
      </c>
      <c r="E32" s="38" t="s">
        <v>37</v>
      </c>
      <c r="F32" s="16" t="s">
        <v>37</v>
      </c>
      <c r="G32" s="49"/>
    </row>
    <row r="33" spans="2:7" ht="15.75" thickBot="1">
      <c r="B33" s="44" t="s">
        <v>52</v>
      </c>
      <c r="C33" s="45"/>
      <c r="D33" s="13" t="s">
        <v>53</v>
      </c>
      <c r="E33" s="13"/>
      <c r="F33" s="17"/>
      <c r="G33" s="50"/>
    </row>
    <row r="34" spans="2:7" ht="15.75" thickBot="1">
      <c r="B34" s="31"/>
      <c r="C34" s="32"/>
      <c r="D34" s="32"/>
      <c r="E34" s="32"/>
      <c r="F34" s="33"/>
      <c r="G34" s="34"/>
    </row>
    <row r="35" spans="2:7" ht="15.75" thickBot="1">
      <c r="B35" s="42" t="s">
        <v>54</v>
      </c>
      <c r="C35" s="43"/>
      <c r="D35" s="43"/>
      <c r="E35" s="43"/>
      <c r="F35" s="43"/>
      <c r="G35" s="48">
        <v>1</v>
      </c>
    </row>
    <row r="36" spans="2:7" hidden="1">
      <c r="B36" s="73" t="s">
        <v>42</v>
      </c>
      <c r="C36" s="74"/>
      <c r="D36" s="22" t="str">
        <f>IF(B36="DOOR SWITCH 2 (TC)",1,"N/A")</f>
        <v>N/A</v>
      </c>
      <c r="E36" s="22" t="str">
        <f>IF(B36="DOOR SWITCH 2 (TC)",1,"N/A")</f>
        <v>N/A</v>
      </c>
      <c r="F36" s="27" t="str">
        <f>IF(B36="DOOR SWITCH 2 (TC)","VIP 1","N/A")</f>
        <v>N/A</v>
      </c>
      <c r="G36" s="49"/>
    </row>
    <row r="37" spans="2:7" hidden="1">
      <c r="B37" s="75" t="s">
        <v>42</v>
      </c>
      <c r="C37" s="19" t="s">
        <v>42</v>
      </c>
      <c r="D37" s="20" t="s">
        <v>42</v>
      </c>
      <c r="E37" s="20" t="s">
        <v>42</v>
      </c>
      <c r="F37" s="28" t="s">
        <v>42</v>
      </c>
      <c r="G37" s="49"/>
    </row>
    <row r="38" spans="2:7" hidden="1">
      <c r="B38" s="75"/>
      <c r="C38" s="20" t="s">
        <v>42</v>
      </c>
      <c r="D38" s="21" t="s">
        <v>42</v>
      </c>
      <c r="E38" s="20" t="s">
        <v>42</v>
      </c>
      <c r="F38" s="28"/>
      <c r="G38" s="49"/>
    </row>
    <row r="39" spans="2:7" hidden="1">
      <c r="B39" s="76" t="s">
        <v>42</v>
      </c>
      <c r="C39" s="77"/>
      <c r="D39" s="18" t="s">
        <v>37</v>
      </c>
      <c r="E39" s="18" t="s">
        <v>37</v>
      </c>
      <c r="F39" s="29" t="str">
        <f>IF(B39="MINI DC I/O 1","ON DISPLAY INTERFACE","N/A")</f>
        <v>N/A</v>
      </c>
      <c r="G39" s="49"/>
    </row>
    <row r="40" spans="2:7" hidden="1">
      <c r="B40" s="76" t="s">
        <v>42</v>
      </c>
      <c r="C40" s="77"/>
      <c r="D40" s="38" t="s">
        <v>37</v>
      </c>
      <c r="E40" s="38" t="s">
        <v>37</v>
      </c>
      <c r="F40" s="16" t="str">
        <f>IF(B40="MINI DC I/O 2","ON DISPLAY INTERFACE","N/A")</f>
        <v>N/A</v>
      </c>
      <c r="G40" s="49"/>
    </row>
    <row r="41" spans="2:7" ht="15.75" thickBot="1">
      <c r="B41" s="78"/>
      <c r="C41" s="79"/>
      <c r="D41" s="39"/>
      <c r="E41" s="39"/>
      <c r="F41" s="30"/>
      <c r="G41" s="50"/>
    </row>
    <row r="42" spans="2:7" ht="15.75" thickBot="1">
      <c r="C42" s="12"/>
      <c r="D42" s="12"/>
      <c r="E42" s="11"/>
      <c r="F42" s="4"/>
      <c r="G42" s="8"/>
    </row>
    <row r="43" spans="2:7" ht="15.75" thickBot="1">
      <c r="B43" s="42" t="s">
        <v>55</v>
      </c>
      <c r="C43" s="43"/>
      <c r="D43" s="43"/>
      <c r="E43" s="43"/>
      <c r="F43" s="43"/>
      <c r="G43" s="48">
        <v>1</v>
      </c>
    </row>
    <row r="44" spans="2:7">
      <c r="B44" s="68" t="s">
        <v>56</v>
      </c>
      <c r="C44" s="69"/>
      <c r="D44" s="69"/>
      <c r="E44" s="29" t="s">
        <v>57</v>
      </c>
      <c r="F44" s="40" t="s">
        <v>58</v>
      </c>
      <c r="G44" s="49"/>
    </row>
    <row r="45" spans="2:7">
      <c r="B45" s="70" t="s">
        <v>59</v>
      </c>
      <c r="C45" s="71"/>
      <c r="D45" s="72"/>
      <c r="E45" s="80">
        <v>4821019</v>
      </c>
      <c r="F45" s="36" t="s">
        <v>60</v>
      </c>
      <c r="G45" s="49"/>
    </row>
    <row r="46" spans="2:7" ht="15.75" thickBot="1">
      <c r="B46" s="57" t="s">
        <v>61</v>
      </c>
      <c r="C46" s="58"/>
      <c r="D46" s="58"/>
      <c r="E46" s="41" t="s">
        <v>62</v>
      </c>
      <c r="F46" s="30"/>
      <c r="G46" s="50"/>
    </row>
    <row r="47" spans="2:7" ht="15.75" thickBot="1"/>
    <row r="48" spans="2:7">
      <c r="B48" s="9" t="s">
        <v>63</v>
      </c>
      <c r="C48" s="10"/>
      <c r="D48" s="10"/>
      <c r="E48" s="10"/>
      <c r="F48" s="10"/>
      <c r="G48" s="1"/>
    </row>
    <row r="49" spans="2:7">
      <c r="B49" s="3" t="s">
        <v>64</v>
      </c>
      <c r="F49" t="s">
        <v>65</v>
      </c>
      <c r="G49" s="2"/>
    </row>
    <row r="50" spans="2:7">
      <c r="B50" s="3" t="s">
        <v>66</v>
      </c>
      <c r="F50" t="s">
        <v>67</v>
      </c>
      <c r="G50" s="2"/>
    </row>
    <row r="51" spans="2:7">
      <c r="B51" s="3" t="s">
        <v>68</v>
      </c>
      <c r="F51" t="s">
        <v>69</v>
      </c>
      <c r="G51" s="2"/>
    </row>
    <row r="52" spans="2:7">
      <c r="B52" s="3" t="s">
        <v>70</v>
      </c>
      <c r="F52" t="s">
        <v>71</v>
      </c>
      <c r="G52" s="2"/>
    </row>
    <row r="53" spans="2:7">
      <c r="B53" s="3" t="s">
        <v>72</v>
      </c>
      <c r="F53" t="s">
        <v>73</v>
      </c>
      <c r="G53" s="2"/>
    </row>
    <row r="54" spans="2:7">
      <c r="B54" s="3" t="s">
        <v>74</v>
      </c>
      <c r="F54" t="s">
        <v>75</v>
      </c>
      <c r="G54" s="2"/>
    </row>
    <row r="55" spans="2:7">
      <c r="B55" s="3" t="s">
        <v>76</v>
      </c>
      <c r="F55" t="s">
        <v>77</v>
      </c>
      <c r="G55" s="2"/>
    </row>
    <row r="56" spans="2:7">
      <c r="B56" s="3" t="s">
        <v>78</v>
      </c>
      <c r="F56" t="s">
        <v>79</v>
      </c>
      <c r="G56" s="2"/>
    </row>
    <row r="57" spans="2:7">
      <c r="B57" s="3" t="s">
        <v>80</v>
      </c>
      <c r="F57" t="s">
        <v>81</v>
      </c>
      <c r="G57" s="2"/>
    </row>
    <row r="58" spans="2:7">
      <c r="B58" s="3"/>
      <c r="G58" s="2"/>
    </row>
    <row r="59" spans="2:7">
      <c r="B59" s="3"/>
      <c r="G59" s="2"/>
    </row>
    <row r="60" spans="2:7">
      <c r="B60" s="3"/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82</v>
      </c>
    </row>
  </sheetData>
  <mergeCells count="56">
    <mergeCell ref="G43:G46"/>
    <mergeCell ref="B44:D44"/>
    <mergeCell ref="B45:D45"/>
    <mergeCell ref="B46:D46"/>
    <mergeCell ref="G35:G41"/>
    <mergeCell ref="B36:C36"/>
    <mergeCell ref="B37:B38"/>
    <mergeCell ref="B39:C39"/>
    <mergeCell ref="B40:C40"/>
    <mergeCell ref="B41:C41"/>
    <mergeCell ref="G16:G33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C1:F1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3:C3"/>
    <mergeCell ref="G2:G3"/>
    <mergeCell ref="G4:G14"/>
    <mergeCell ref="D10:F10"/>
    <mergeCell ref="B2:F2"/>
    <mergeCell ref="B10:C10"/>
    <mergeCell ref="B11:C11"/>
    <mergeCell ref="D9:F9"/>
    <mergeCell ref="D4:F4"/>
    <mergeCell ref="D5:F5"/>
    <mergeCell ref="B14:C14"/>
    <mergeCell ref="B12:C12"/>
    <mergeCell ref="D14:F14"/>
    <mergeCell ref="B16:F16"/>
    <mergeCell ref="B32:C32"/>
    <mergeCell ref="B33:C33"/>
    <mergeCell ref="B35:F35"/>
    <mergeCell ref="B43:F43"/>
  </mergeCells>
  <dataValidations count="35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6:C36" xr:uid="{00000000-0002-0000-0000-000008000000}">
      <formula1>"DOOR SWITCH 2 (TC),'"</formula1>
    </dataValidation>
    <dataValidation type="list" allowBlank="1" showInputMessage="1" showErrorMessage="1" sqref="D31" xr:uid="{00000000-0002-0000-0000-000009000000}">
      <formula1>"?,YES,NO"</formula1>
    </dataValidation>
    <dataValidation type="list" allowBlank="1" showInputMessage="1" showErrorMessage="1" sqref="D30" xr:uid="{00000000-0002-0000-0000-00000B000000}">
      <formula1>"YES,NO"</formula1>
    </dataValidation>
    <dataValidation type="list" errorStyle="warning" allowBlank="1" showInputMessage="1" showErrorMessage="1" sqref="D27:D29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37:B38" xr:uid="{D3110D93-9F5B-42FE-9B28-D3CD124134B4}">
      <formula1>"',UPS"</formula1>
    </dataValidation>
    <dataValidation type="list" allowBlank="1" showInputMessage="1" showErrorMessage="1" sqref="B39:C39" xr:uid="{00000000-0002-0000-0000-000012000000}">
      <formula1>"',MINI DC I/O 1"</formula1>
    </dataValidation>
    <dataValidation type="list" errorStyle="warning" allowBlank="1" showInputMessage="1" showErrorMessage="1" sqref="D25:D26" xr:uid="{898E5058-73A8-4AE6-8AB7-5548C3882317}">
      <formula1>"NO,1,2,3,4,5,6,7,8,9,10"</formula1>
    </dataValidation>
    <dataValidation type="list" errorStyle="warning" allowBlank="1" showInputMessage="1" showErrorMessage="1" sqref="D32" xr:uid="{00000000-0002-0000-0000-00001A000000}">
      <formula1>"1,2"</formula1>
    </dataValidation>
    <dataValidation type="list" errorStyle="warning" allowBlank="1" showInputMessage="1" showErrorMessage="1" sqref="D33:D34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5" xr:uid="{B178BB37-4C26-44B9-BD55-9C524386AABA}">
      <formula1>"'--,CAN - 30000,I/O"</formula1>
    </dataValidation>
    <dataValidation type="list" allowBlank="1" showInputMessage="1" sqref="D38" xr:uid="{F538E3B2-DB1C-4922-BC33-CDBE152A1F64}">
      <formula1>"',Percent - 50%, Watts - 1800, Watts - 1100, Watts - 650"</formula1>
    </dataValidation>
    <dataValidation type="list" allowBlank="1" showInputMessage="1" sqref="D37" xr:uid="{A9F67C5B-C82B-4B58-A302-F2B56EA8B13A}">
      <formula1>"', 'By Brightness %, By Power"</formula1>
    </dataValidation>
    <dataValidation type="list" errorStyle="warning" allowBlank="1" showInputMessage="1" showErrorMessage="1" sqref="C37" xr:uid="{0E51D29D-3196-44C1-A2A4-10C3D58773AE}">
      <formula1>"',ALPHA FXM SERIES,TRIPPLITE,Generic UPS"</formula1>
    </dataValidation>
    <dataValidation type="list" allowBlank="1" showInputMessage="1" sqref="C38" xr:uid="{DE59AC47-0DA0-49B4-8080-4FED488D1DD2}">
      <formula1>"',Control equipment,Entire display"</formula1>
    </dataValidation>
    <dataValidation type="list" allowBlank="1" showInputMessage="1" showErrorMessage="1" sqref="E37" xr:uid="{86CCF2F9-EF01-4F34-A2F0-ED10C0321B1B}">
      <formula1>"',1 Hour,2 Hour,3 Hour, 4 Hour,5 Hour"</formula1>
    </dataValidation>
    <dataValidation type="list" allowBlank="1" showInputMessage="1" showErrorMessage="1" sqref="E38" xr:uid="{59F768F4-5B32-49C8-B512-13B80A74480D}">
      <formula1>"', Serial,Ethernet"</formula1>
    </dataValidation>
    <dataValidation type="list" allowBlank="1" showInputMessage="1" showErrorMessage="1" sqref="F37" xr:uid="{0950F301-ABAE-4881-9CCA-4AAD8959A5D8}">
      <formula1>"', Auxiliary, Default IP, Specify IP"</formula1>
    </dataValidation>
    <dataValidation type="list" allowBlank="1" showInputMessage="1" showErrorMessage="1" sqref="F22:F23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2:D23" xr:uid="{369330D6-3538-4F2F-86BE-F756D66C4855}">
      <formula1>"YES, NO"</formula1>
    </dataValidation>
    <dataValidation type="list" allowBlank="1" showInputMessage="1" showErrorMessage="1" sqref="F24" xr:uid="{A4631BC6-8D6C-4B26-99E2-43D648D54ED3}">
      <formula1>"', CONNECT TO MODULE - NO, CONNECT TO MODULE - YES"</formula1>
    </dataValidation>
    <dataValidation type="list" allowBlank="1" showInputMessage="1" showErrorMessage="1" sqref="F21" xr:uid="{9CFA4A16-C143-43C4-9217-2E86C67894F7}">
      <formula1>"?, IN SIGN - YES, IN SIGN - NO"</formula1>
    </dataValidation>
    <dataValidation type="list" allowBlank="1" showInputMessage="1" showErrorMessage="1" sqref="E31" xr:uid="{C7214D23-9C45-48C8-ABED-B4B837C63862}">
      <formula1>"',Alternate, Synchronize"</formula1>
    </dataValidation>
    <dataValidation type="list" allowBlank="1" showInputMessage="1" showErrorMessage="1" sqref="B40:C40" xr:uid="{A82D46CD-07CF-41DE-97EA-69AE72D873B2}">
      <formula1>"',MINI DC I/O 2"</formula1>
    </dataValidation>
    <dataValidation type="list" allowBlank="1" showInputMessage="1" showErrorMessage="1" sqref="B41:C41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errorStyle="warning" allowBlank="1" showInputMessage="1" showErrorMessage="1" sqref="D8:F8" xr:uid="{7F16292A-3C4D-41A3-B0CF-8E2456C99AC1}">
      <formula1>"9X5,9X15,16X16,24X16, 18X18"</formula1>
    </dataValidation>
    <dataValidation type="list" allowBlank="1" showInputMessage="1" showErrorMessage="1" sqref="D12:F12" xr:uid="{813B71CE-3659-4D10-BACD-F378526AB261}">
      <formula1>"FULL MATRIX,LINE MATRIX, CHARACTER MATRIX"</formula1>
    </dataValidation>
    <dataValidation type="list" errorStyle="warning" allowBlank="1" showInputMessage="1" showErrorMessage="1" sqref="D21" xr:uid="{AA3B0592-D20F-42E9-BF97-3ACEB74BAA0D}">
      <formula1>"?,1,2,3,4,5,6,7,8"</formula1>
    </dataValidation>
    <dataValidation type="list" allowBlank="1" showInputMessage="1" showErrorMessage="1" sqref="D24" xr:uid="{CE85FEFC-C2F2-4145-AA48-295BF2FF159D}">
      <formula1>"NO,0,1"</formula1>
    </dataValidation>
  </dataValidations>
  <pageMargins left="0.25" right="0.25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C32373</OrderProject_x0020_ID>
    <DocNumber xmlns="2cc016c5-161d-4d6b-a532-6cf687f4a3ab">DD5362517</DocNumber>
    <Rev xmlns="2cc016c5-161d-4d6b-a532-6cf687f4a3ab">00</Rev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75D2Y5VYC55K-1220653723-61379</_dlc_DocId>
    <_dlc_DocIdUrl xmlns="b479dd50-8d7e-4b78-9fb1-00cf65781f6b">
      <Url>https://daktronics.sharepoint.com/sites/docs-engineering/_layouts/15/DocIdRedir.aspx?ID=75D2Y5VYC55K-1220653723-61379</Url>
      <Description>75D2Y5VYC55K-1220653723-61379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34DEE1-5FCF-4AA5-A378-5AF116910A98}"/>
</file>

<file path=customXml/itemProps2.xml><?xml version="1.0" encoding="utf-8"?>
<ds:datastoreItem xmlns:ds="http://schemas.openxmlformats.org/officeDocument/2006/customXml" ds:itemID="{E3AC33A3-BAE2-43A7-85E7-0E8458AFF0D1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C32373 Washington State DOT, Site Config, VRCC-3-18-66-A Retrofit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2024-08-15T20:36:15Z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ac362c1d-775b-4c83-874e-f8b0aa621616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