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8" documentId="8_{3415D453-661E-4CA8-9899-52C59313FF72}" xr6:coauthVersionLast="47" xr6:coauthVersionMax="47" xr10:uidLastSave="{2B42A02D-3A16-4719-BACA-2A18BC0C1FBB}"/>
  <bookViews>
    <workbookView xWindow="2868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D44" i="1"/>
  <c r="E43" i="1"/>
  <c r="D43" i="1"/>
  <c r="E42" i="1"/>
  <c r="D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1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D22" authorId="1" shapeId="0" xr:uid="{83B10CD9-6894-40F7-AE3B-01C6D924DB05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D23" authorId="1" shapeId="0" xr:uid="{E29E7D3C-97AA-432E-AAD9-3847D88251BF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3CE12F7B-BEDF-4299-A046-F9C3ACF5379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2F1543EF-7D36-42AD-9B08-C5C2E7FCB5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E047E33F-5B84-413C-A409-CF70395DB5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4" authorId="1" shapeId="0" xr:uid="{06133CCF-C45B-4FE1-AFF1-BB70AD3B9B2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<sst xmlns="http://schemas.openxmlformats.org/spreadsheetml/2006/main" count="169" uniqueCount="107">
  <si>
    <t>DD5402751</t>
  </si>
  <si>
    <t>C32378 Indiana DOT, Site Config, VF-2020-96X400-20-RGB G5</t>
  </si>
  <si>
    <t>Rev 00</t>
  </si>
  <si>
    <t>SYSTEM CONFIGURATION
VF-2020-96X400-20-RGB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</si>
  <si>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</si>
  <si>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</si>
  <si>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</si>
  <si>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</si>
  <si>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</si>
  <si>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</si>
  <si>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</si>
  <si>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</si>
  <si>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</si>
  <si>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</si>
  <si>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</si>
  <si>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</si>
  <si>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</si>
  <si>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</si>
  <si>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</si>
  <si>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</si>
  <si>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</si>
  <si>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</si>
  <si>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</si>
  <si>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</si>
  <si>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</si>
  <si>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</si>
  <si>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</si>
  <si>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</si>
  <si>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</si>
  <si>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</si>
  <si>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</si>
  <si>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</si>
  <si>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</si>
  <si>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</si>
  <si>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</si>
  <si>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</si>
  <si>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</si>
  <si>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</si>
  <si>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</si>
  <si>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</si>
  <si>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</si>
  <si>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</si>
  <si>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</si>
  <si>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</si>
  <si>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</si>
  <si>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</si>
  <si>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</si>
  <si>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</si>
  <si>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</si>
  <si>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</si>
  <si>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</si>
  <si>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</si>
  <si>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</si>
  <si>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</si>
  <si>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</si>
  <si>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</si>
  <si>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</si>
  <si>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PS Redundancy Board</t>
  </si>
  <si>
    <t>Module Output - 7</t>
  </si>
  <si>
    <t>On 1ST Display Interface</t>
  </si>
  <si>
    <t>Module Output - 5</t>
  </si>
  <si>
    <t>Module Output - 4</t>
  </si>
  <si>
    <t>CUSTOM OPTIONS</t>
  </si>
  <si>
    <t>SYSTEM BACKUP FILES</t>
  </si>
  <si>
    <t>DD5402809</t>
  </si>
  <si>
    <t>TRANSLATION TABLE</t>
  </si>
  <si>
    <t>N/A</t>
  </si>
  <si>
    <t>CONTROLLER CONFIGURATION PACKAGE</t>
  </si>
  <si>
    <t>Reference Drawings</t>
  </si>
  <si>
    <t xml:space="preserve">VF-2020-96x400-20-RGB Drawings (Rear Door at 6 feet): </t>
  </si>
  <si>
    <t>Schematic, Power Connection, Controller in Sign</t>
  </si>
  <si>
    <t>DWG-3671598</t>
  </si>
  <si>
    <t>Site Riser, One VF-2X20, VFC in Sign</t>
  </si>
  <si>
    <t>DWG-4053200</t>
  </si>
  <si>
    <t>Schematic, VF-20X0, Service Control Panel</t>
  </si>
  <si>
    <t>DWG-4957609</t>
  </si>
  <si>
    <t>Signal Schematic, VF-2020, Generic by Bay, VFC</t>
  </si>
  <si>
    <t>DWG-4958384</t>
  </si>
  <si>
    <t>Shop Drawing, VF-20**-96x400-20-*, Rear Door</t>
  </si>
  <si>
    <t>DWG-5338774</t>
  </si>
  <si>
    <t>VF-2020-96x400-20-RGB DC Layout, Power Supply Redundancy Board</t>
  </si>
  <si>
    <t>DWG-5389134</t>
  </si>
  <si>
    <t>Schematic, VF-20X0, 120 VAC, Type A</t>
  </si>
  <si>
    <t>DWG-5395193</t>
  </si>
  <si>
    <t>Rear Electrical, VF-2020-96x400-20-RGB, Type A</t>
  </si>
  <si>
    <t>DWG-5400497</t>
  </si>
  <si>
    <t xml:space="preserve">VF-2020-96x400-20-RGB Drawings (Rear Door at 16 feet): </t>
  </si>
  <si>
    <t>Schematic, VF-20X0, Service Control Panel, 120 VAC</t>
  </si>
  <si>
    <t>Shop Drawing, VF-20**-96x400-20-*, 2" Hubs, Rear Door</t>
  </si>
  <si>
    <t>DWG-5339751</t>
  </si>
  <si>
    <t>Schematic, VF-20X0, 120 VAC, Type B</t>
  </si>
  <si>
    <t>DWG-5381596</t>
  </si>
  <si>
    <t>Schematic, Signal, VF-2020, Generic by Bay, VFC</t>
  </si>
  <si>
    <t>DWG-5383858</t>
  </si>
  <si>
    <t>Rear Electrical, VF-2020-96x400-20-RGB, Type B</t>
  </si>
  <si>
    <t>DWG-5400508</t>
  </si>
  <si>
    <t>VF-2020-96x400-20-RGB Drawings (Right and Left Door Only):</t>
  </si>
  <si>
    <t>Shop Drawing, VF-20**-96x400-20-*, 2" Hubs</t>
  </si>
  <si>
    <t>DWG-5279719</t>
  </si>
  <si>
    <t>Schematic, VF-20X0, 120 VAC</t>
  </si>
  <si>
    <t>DWG-5379934</t>
  </si>
  <si>
    <t>Rear Electrical, VF-2020-96x400-20-RGB, Two Door</t>
  </si>
  <si>
    <t>DWG-5400456</t>
  </si>
  <si>
    <t>Site Notes</t>
  </si>
  <si>
    <t xml:space="preserve">Humidity </t>
  </si>
  <si>
    <t>Internal</t>
  </si>
  <si>
    <t>EXTERNAL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</si>
</sst>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2" xfId="0" quotePrefix="1" applyBorder="1"/>
    <xf numFmtId="0" fontId="0" fillId="0" borderId="10" xfId="0" quotePrefix="1" applyBorder="1"/>
    <xf numFmtId="0" fontId="3" fillId="0" borderId="4" xfId="0" applyFont="1" applyBorder="1"/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6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0</v>
      </c>
      <c r="C1" s="20"/>
      <c r="D1" s="70" t="s">
        <v>1</v>
      </c>
      <c r="E1" s="70"/>
      <c r="F1" s="70"/>
      <c r="G1" s="21" t="s">
        <v>2</v>
      </c>
    </row>
    <row r="2" spans="2:7" ht="31.5" customHeight="1" thickBot="1" x14ac:dyDescent="0.3">
      <c r="B2" s="43" t="s">
        <v>3</v>
      </c>
      <c r="C2" s="44"/>
      <c r="D2" s="44"/>
      <c r="E2" s="44"/>
      <c r="F2" s="45"/>
      <c r="G2" s="53" t="s">
        <v>4</v>
      </c>
    </row>
    <row r="3" spans="2:7" ht="15.75" thickBot="1" x14ac:dyDescent="0.3">
      <c r="B3" s="41" t="s">
        <v>5</v>
      </c>
      <c r="C3" s="42"/>
      <c r="D3" s="51" t="s">
        <v>6</v>
      </c>
      <c r="E3" s="42"/>
      <c r="F3" s="52"/>
      <c r="G3" s="54"/>
    </row>
    <row r="4" spans="2:7" x14ac:dyDescent="0.25">
      <c r="B4" s="14" t="s">
        <v>7</v>
      </c>
      <c r="C4" s="13"/>
      <c r="D4" s="47" t="s">
        <v>8</v>
      </c>
      <c r="E4" s="47"/>
      <c r="F4" s="50"/>
      <c r="G4" s="58">
        <v>1</v>
      </c>
    </row>
    <row r="5" spans="2:7" x14ac:dyDescent="0.25">
      <c r="B5" s="14" t="s">
        <v>9</v>
      </c>
      <c r="C5" s="13"/>
      <c r="D5" s="47" t="s">
        <v>10</v>
      </c>
      <c r="E5" s="47"/>
      <c r="F5" s="50"/>
      <c r="G5" s="59"/>
    </row>
    <row r="6" spans="2:7" x14ac:dyDescent="0.25">
      <c r="B6" s="76" t="s">
        <v>11</v>
      </c>
      <c r="C6" s="13" t="s">
        <v>12</v>
      </c>
      <c r="D6" s="47" t="s">
        <v>13</v>
      </c>
      <c r="E6" s="47"/>
      <c r="F6" s="50"/>
      <c r="G6" s="59"/>
    </row>
    <row r="7" spans="2:7" x14ac:dyDescent="0.25">
      <c r="B7" s="76"/>
      <c r="C7" s="13" t="s">
        <v>14</v>
      </c>
      <c r="D7" s="47" t="s">
        <v>15</v>
      </c>
      <c r="E7" s="47"/>
      <c r="F7" s="50"/>
      <c r="G7" s="59"/>
    </row>
    <row r="8" spans="2:7" x14ac:dyDescent="0.25">
      <c r="B8" s="76"/>
      <c r="C8" s="13" t="s">
        <v>16</v>
      </c>
      <c r="D8" s="47" t="s">
        <v>17</v>
      </c>
      <c r="E8" s="47"/>
      <c r="F8" s="50"/>
      <c r="G8" s="59"/>
    </row>
    <row r="9" spans="2:7" x14ac:dyDescent="0.25">
      <c r="B9" s="76"/>
      <c r="C9" s="13" t="s">
        <v>18</v>
      </c>
      <c r="D9" s="48">
        <v>20</v>
      </c>
      <c r="E9" s="48"/>
      <c r="F9" s="49"/>
      <c r="G9" s="59"/>
    </row>
    <row r="10" spans="2:7" x14ac:dyDescent="0.25">
      <c r="B10" s="46" t="s">
        <v>19</v>
      </c>
      <c r="C10" s="47"/>
      <c r="D10" s="48">
        <v>96</v>
      </c>
      <c r="E10" s="48"/>
      <c r="F10" s="49"/>
      <c r="G10" s="59"/>
    </row>
    <row r="11" spans="2:7" x14ac:dyDescent="0.25">
      <c r="B11" s="46" t="s">
        <v>20</v>
      </c>
      <c r="C11" s="47"/>
      <c r="D11" s="48">
        <v>400</v>
      </c>
      <c r="E11" s="48"/>
      <c r="F11" s="49"/>
      <c r="G11" s="59"/>
    </row>
    <row r="12" spans="2:7" x14ac:dyDescent="0.25">
      <c r="B12" s="46" t="s">
        <v>21</v>
      </c>
      <c r="C12" s="47"/>
      <c r="D12" s="47" t="s">
        <v>22</v>
      </c>
      <c r="E12" s="47"/>
      <c r="F12" s="50"/>
      <c r="G12" s="59"/>
    </row>
    <row r="13" spans="2:7" x14ac:dyDescent="0.25">
      <c r="B13" s="46" t="s">
        <v>23</v>
      </c>
      <c r="C13" s="47"/>
      <c r="D13" s="48">
        <v>1</v>
      </c>
      <c r="E13" s="48"/>
      <c r="F13" s="49"/>
      <c r="G13" s="59"/>
    </row>
    <row r="14" spans="2:7" ht="15.75" thickBot="1" x14ac:dyDescent="0.3">
      <c r="B14" s="74" t="s">
        <v>24</v>
      </c>
      <c r="C14" s="75"/>
      <c r="D14" s="72" t="s">
        <v>25</v>
      </c>
      <c r="E14" s="72"/>
      <c r="F14" s="73"/>
      <c r="G14" s="60"/>
    </row>
    <row r="15" spans="2:7" ht="15.75" thickBot="1" x14ac:dyDescent="0.3"/>
    <row r="16" spans="2:7" ht="15.75" thickBot="1" x14ac:dyDescent="0.3">
      <c r="B16" s="55" t="s">
        <v>26</v>
      </c>
      <c r="C16" s="56"/>
      <c r="D16" s="56"/>
      <c r="E16" s="56"/>
      <c r="F16" s="57"/>
      <c r="G16" s="58">
        <v>1</v>
      </c>
    </row>
    <row r="17" spans="2:7" x14ac:dyDescent="0.25">
      <c r="B17" s="77" t="s">
        <v>5</v>
      </c>
      <c r="C17" s="78"/>
      <c r="D17" s="29" t="s">
        <v>6</v>
      </c>
      <c r="E17" s="29" t="s">
        <v>27</v>
      </c>
      <c r="F17" s="18" t="s">
        <v>28</v>
      </c>
      <c r="G17" s="59"/>
    </row>
    <row r="18" spans="2:7" x14ac:dyDescent="0.25">
      <c r="B18" s="68" t="s">
        <v>29</v>
      </c>
      <c r="C18" s="69"/>
      <c r="D18" s="13" t="s">
        <v>30</v>
      </c>
      <c r="E18" s="13" t="s">
        <v>31</v>
      </c>
      <c r="F18" s="15" t="s">
        <v>32</v>
      </c>
      <c r="G18" s="59"/>
    </row>
    <row r="19" spans="2:7" x14ac:dyDescent="0.25">
      <c r="B19" s="66" t="s">
        <v>29</v>
      </c>
      <c r="C19" s="67"/>
      <c r="D19" s="13" t="s">
        <v>33</v>
      </c>
      <c r="E19" s="13" t="s">
        <v>31</v>
      </c>
      <c r="F19" s="15" t="s">
        <v>32</v>
      </c>
      <c r="G19" s="59"/>
    </row>
    <row r="20" spans="2:7" x14ac:dyDescent="0.25">
      <c r="B20" s="66" t="s">
        <v>29</v>
      </c>
      <c r="C20" s="67"/>
      <c r="D20" s="13" t="s">
        <v>34</v>
      </c>
      <c r="E20" s="13" t="s">
        <v>31</v>
      </c>
      <c r="F20" s="15" t="s">
        <v>32</v>
      </c>
      <c r="G20" s="59"/>
    </row>
    <row r="21" spans="2:7" x14ac:dyDescent="0.25">
      <c r="B21" s="66" t="s">
        <v>35</v>
      </c>
      <c r="C21" s="67"/>
      <c r="D21" s="13" t="s">
        <v>11</v>
      </c>
      <c r="E21" s="13" t="s">
        <v>31</v>
      </c>
      <c r="F21" s="15" t="s">
        <v>32</v>
      </c>
      <c r="G21" s="59"/>
    </row>
    <row r="22" spans="2:7" x14ac:dyDescent="0.25">
      <c r="B22" s="66" t="s">
        <v>35</v>
      </c>
      <c r="C22" s="67"/>
      <c r="D22" s="13" t="s">
        <v>106</v>
      </c>
      <c r="E22" s="13" t="s">
        <v>31</v>
      </c>
      <c r="F22" s="15" t="s">
        <v>32</v>
      </c>
      <c r="G22" s="59"/>
    </row>
    <row r="23" spans="2:7" x14ac:dyDescent="0.25">
      <c r="B23" s="66" t="s">
        <v>104</v>
      </c>
      <c r="C23" s="67"/>
      <c r="D23" s="13" t="s">
        <v>105</v>
      </c>
      <c r="E23" s="13" t="s">
        <v>31</v>
      </c>
      <c r="F23" s="15" t="s">
        <v>32</v>
      </c>
      <c r="G23" s="59"/>
    </row>
    <row r="24" spans="2:7" x14ac:dyDescent="0.25">
      <c r="B24" s="66" t="s">
        <v>36</v>
      </c>
      <c r="C24" s="67"/>
      <c r="D24" s="27" t="s">
        <v>37</v>
      </c>
      <c r="E24" s="27" t="s">
        <v>38</v>
      </c>
      <c r="F24" s="16"/>
      <c r="G24" s="59"/>
    </row>
    <row r="25" spans="2:7" x14ac:dyDescent="0.25">
      <c r="B25" s="66" t="s">
        <v>39</v>
      </c>
      <c r="C25" s="67"/>
      <c r="D25" s="27" t="s">
        <v>37</v>
      </c>
      <c r="E25" s="27"/>
      <c r="F25" s="15"/>
      <c r="G25" s="59"/>
    </row>
    <row r="26" spans="2:7" x14ac:dyDescent="0.25">
      <c r="B26" s="66" t="s">
        <v>40</v>
      </c>
      <c r="C26" s="67"/>
      <c r="D26" s="27" t="s">
        <v>37</v>
      </c>
      <c r="E26" s="27"/>
      <c r="F26" s="15"/>
      <c r="G26" s="59"/>
    </row>
    <row r="27" spans="2:7" x14ac:dyDescent="0.25">
      <c r="B27" s="66" t="s">
        <v>41</v>
      </c>
      <c r="C27" s="67"/>
      <c r="D27" s="27" t="s">
        <v>42</v>
      </c>
      <c r="E27" s="27" t="s">
        <v>38</v>
      </c>
      <c r="F27" s="16" t="s">
        <v>43</v>
      </c>
      <c r="G27" s="59"/>
    </row>
    <row r="28" spans="2:7" x14ac:dyDescent="0.25">
      <c r="B28" s="66" t="s">
        <v>44</v>
      </c>
      <c r="C28" s="67"/>
      <c r="D28" s="26" t="s">
        <v>37</v>
      </c>
      <c r="E28" s="27" t="s">
        <v>38</v>
      </c>
      <c r="F28" s="16" t="s">
        <v>38</v>
      </c>
      <c r="G28" s="59"/>
    </row>
    <row r="29" spans="2:7" x14ac:dyDescent="0.25">
      <c r="B29" s="66" t="s">
        <v>45</v>
      </c>
      <c r="C29" s="67"/>
      <c r="D29" s="27">
        <v>4</v>
      </c>
      <c r="E29" s="27" t="s">
        <v>38</v>
      </c>
      <c r="F29" s="16" t="s">
        <v>38</v>
      </c>
      <c r="G29" s="59"/>
    </row>
    <row r="30" spans="2:7" x14ac:dyDescent="0.25">
      <c r="B30" s="66" t="s">
        <v>46</v>
      </c>
      <c r="C30" s="67"/>
      <c r="D30" s="26" t="s">
        <v>37</v>
      </c>
      <c r="E30" s="27" t="s">
        <v>38</v>
      </c>
      <c r="F30" s="16" t="s">
        <v>38</v>
      </c>
      <c r="G30" s="59"/>
    </row>
    <row r="31" spans="2:7" x14ac:dyDescent="0.25">
      <c r="B31" s="66" t="s">
        <v>47</v>
      </c>
      <c r="C31" s="67"/>
      <c r="D31" s="26" t="s">
        <v>48</v>
      </c>
      <c r="E31" s="27" t="s">
        <v>38</v>
      </c>
      <c r="F31" s="16" t="s">
        <v>38</v>
      </c>
      <c r="G31" s="59"/>
    </row>
    <row r="32" spans="2:7" x14ac:dyDescent="0.25">
      <c r="B32" s="66" t="s">
        <v>49</v>
      </c>
      <c r="C32" s="67"/>
      <c r="D32" s="26" t="s">
        <v>37</v>
      </c>
      <c r="E32" s="27" t="s">
        <v>38</v>
      </c>
      <c r="F32" s="16" t="s">
        <v>38</v>
      </c>
      <c r="G32" s="59"/>
    </row>
    <row r="33" spans="2:7" x14ac:dyDescent="0.25">
      <c r="B33" s="66" t="s">
        <v>50</v>
      </c>
      <c r="C33" s="67"/>
      <c r="D33" s="26" t="s">
        <v>48</v>
      </c>
      <c r="E33" s="27" t="s">
        <v>38</v>
      </c>
      <c r="F33" s="16" t="s">
        <v>38</v>
      </c>
      <c r="G33" s="59"/>
    </row>
    <row r="34" spans="2:7" x14ac:dyDescent="0.25">
      <c r="B34" s="66" t="s">
        <v>51</v>
      </c>
      <c r="C34" s="67"/>
      <c r="D34" s="27" t="s">
        <v>37</v>
      </c>
      <c r="E34" s="27" t="s">
        <v>52</v>
      </c>
      <c r="F34" s="16" t="s">
        <v>38</v>
      </c>
      <c r="G34" s="59"/>
    </row>
    <row r="35" spans="2:7" x14ac:dyDescent="0.25">
      <c r="B35" s="66" t="s">
        <v>53</v>
      </c>
      <c r="C35" s="67"/>
      <c r="D35" s="27" t="s">
        <v>42</v>
      </c>
      <c r="E35" s="27" t="s">
        <v>38</v>
      </c>
      <c r="F35" s="16" t="s">
        <v>38</v>
      </c>
      <c r="G35" s="59"/>
    </row>
    <row r="36" spans="2:7" ht="15.75" thickBot="1" x14ac:dyDescent="0.3">
      <c r="B36" s="66" t="s">
        <v>54</v>
      </c>
      <c r="C36" s="67"/>
      <c r="D36" s="28" t="s">
        <v>55</v>
      </c>
      <c r="E36" s="28"/>
      <c r="F36" s="17"/>
      <c r="G36" s="60"/>
    </row>
    <row r="37" spans="2:7" ht="15.75" thickBot="1" x14ac:dyDescent="0.3">
      <c r="B37" s="32"/>
      <c r="C37" s="32"/>
      <c r="D37" s="31"/>
      <c r="E37" s="31"/>
      <c r="F37" s="33"/>
      <c r="G37" s="34"/>
    </row>
    <row r="38" spans="2:7" ht="15.75" thickBot="1" x14ac:dyDescent="0.3">
      <c r="B38" s="61" t="s">
        <v>56</v>
      </c>
      <c r="C38" s="62"/>
      <c r="D38" s="62"/>
      <c r="E38" s="62"/>
      <c r="F38" s="63"/>
      <c r="G38" s="38">
        <v>1</v>
      </c>
    </row>
    <row r="39" spans="2:7" hidden="1" x14ac:dyDescent="0.25">
      <c r="B39" s="64"/>
      <c r="C39" s="65"/>
      <c r="D39" s="30" t="str">
        <f>IF(B39="DOOR SWITCH 2 (TC)",1,"N/A")</f>
        <v>N/A</v>
      </c>
      <c r="E39" s="30" t="str">
        <f>IF(B39="DOOR SWITCH 2 (TC)",1,"N/A")</f>
        <v>N/A</v>
      </c>
      <c r="F39" s="19" t="str">
        <f>IF(B39="DOOR SWITCH 2 (TC)","VIP 1","N/A")</f>
        <v>N/A</v>
      </c>
      <c r="G39" s="39"/>
    </row>
    <row r="40" spans="2:7" hidden="1" x14ac:dyDescent="0.25">
      <c r="B40" s="83"/>
      <c r="C40" s="22"/>
      <c r="D40" s="23"/>
      <c r="E40" s="23"/>
      <c r="F40" s="25"/>
      <c r="G40" s="39"/>
    </row>
    <row r="41" spans="2:7" hidden="1" x14ac:dyDescent="0.25">
      <c r="B41" s="83"/>
      <c r="C41" s="23"/>
      <c r="D41" s="24"/>
      <c r="E41" s="23"/>
      <c r="F41" s="25"/>
      <c r="G41" s="39"/>
    </row>
    <row r="42" spans="2:7" x14ac:dyDescent="0.25">
      <c r="B42" s="35" t="s">
        <v>57</v>
      </c>
      <c r="C42" s="36" t="s">
        <v>58</v>
      </c>
      <c r="D42" s="36" t="str">
        <f>IF(B42="PS Redundancy Board","I/O Board Outputs - NO"," ")</f>
        <v>I/O Board Outputs - NO</v>
      </c>
      <c r="E42" s="36" t="str">
        <f>IF(B42="PS Redundancy Board","Sensor Address -1"," ")</f>
        <v>Sensor Address -1</v>
      </c>
      <c r="F42" s="36" t="s">
        <v>59</v>
      </c>
      <c r="G42" s="39"/>
    </row>
    <row r="43" spans="2:7" x14ac:dyDescent="0.25">
      <c r="B43" s="35" t="s">
        <v>57</v>
      </c>
      <c r="C43" s="36" t="s">
        <v>60</v>
      </c>
      <c r="D43" s="36" t="str">
        <f>IF(B43="PS Redundancy Board","I/O Board Outputs - NO"," ")</f>
        <v>I/O Board Outputs - NO</v>
      </c>
      <c r="E43" s="36" t="str">
        <f>IF(B43="PS Redundancy Board","Sensor Address -2"," ")</f>
        <v>Sensor Address -2</v>
      </c>
      <c r="F43" s="36" t="s">
        <v>59</v>
      </c>
      <c r="G43" s="39"/>
    </row>
    <row r="44" spans="2:7" x14ac:dyDescent="0.25">
      <c r="B44" s="35" t="s">
        <v>57</v>
      </c>
      <c r="C44" s="36" t="s">
        <v>61</v>
      </c>
      <c r="D44" s="36" t="str">
        <f>IF(B44="PS Redundancy Board","I/O Board Outputs - NO"," ")</f>
        <v>I/O Board Outputs - NO</v>
      </c>
      <c r="E44" s="36" t="str">
        <f>IF(B44="PS Redundancy Board","Sensor Address -3"," ")</f>
        <v>Sensor Address -3</v>
      </c>
      <c r="F44" s="36" t="s">
        <v>59</v>
      </c>
      <c r="G44" s="39"/>
    </row>
    <row r="45" spans="2:7" ht="15.75" thickBot="1" x14ac:dyDescent="0.3">
      <c r="B45" s="79"/>
      <c r="C45" s="80"/>
      <c r="D45" s="28"/>
      <c r="E45" s="28"/>
      <c r="F45" s="17"/>
      <c r="G45" s="40"/>
    </row>
    <row r="46" spans="2:7" ht="15.75" thickBot="1" x14ac:dyDescent="0.3">
      <c r="C46" s="12"/>
      <c r="D46" s="12"/>
      <c r="E46" s="11"/>
      <c r="F46" s="4"/>
      <c r="G46" s="8"/>
    </row>
    <row r="47" spans="2:7" ht="15.75" thickBot="1" x14ac:dyDescent="0.3">
      <c r="B47" s="71" t="s">
        <v>62</v>
      </c>
      <c r="C47" s="44"/>
      <c r="D47" s="44"/>
      <c r="E47" s="44"/>
      <c r="F47" s="45"/>
      <c r="G47" s="38">
        <v>1</v>
      </c>
    </row>
    <row r="48" spans="2:7" x14ac:dyDescent="0.25">
      <c r="B48" s="84" t="s">
        <v>63</v>
      </c>
      <c r="C48" s="65"/>
      <c r="D48" s="65"/>
      <c r="E48" s="81" t="s">
        <v>64</v>
      </c>
      <c r="F48" s="82"/>
      <c r="G48" s="39"/>
    </row>
    <row r="49" spans="2:7" x14ac:dyDescent="0.25">
      <c r="B49" s="46" t="s">
        <v>65</v>
      </c>
      <c r="C49" s="47"/>
      <c r="D49" s="47"/>
      <c r="E49" s="48" t="s">
        <v>66</v>
      </c>
      <c r="F49" s="49"/>
      <c r="G49" s="39"/>
    </row>
    <row r="50" spans="2:7" ht="15.75" thickBot="1" x14ac:dyDescent="0.3">
      <c r="B50" s="74" t="s">
        <v>67</v>
      </c>
      <c r="C50" s="75"/>
      <c r="D50" s="75"/>
      <c r="E50" s="72" t="s">
        <v>66</v>
      </c>
      <c r="F50" s="73"/>
      <c r="G50" s="40"/>
    </row>
    <row r="51" spans="2:7" x14ac:dyDescent="0.25">
      <c r="C51" s="12"/>
      <c r="D51" s="12"/>
      <c r="E51" s="11"/>
      <c r="F51" s="4"/>
      <c r="G51" s="8"/>
    </row>
    <row r="52" spans="2:7" ht="15.75" thickBot="1" x14ac:dyDescent="0.3"/>
    <row r="53" spans="2:7" x14ac:dyDescent="0.25">
      <c r="B53" s="9" t="s">
        <v>68</v>
      </c>
      <c r="C53" s="10"/>
      <c r="D53" s="10"/>
      <c r="E53" s="10"/>
      <c r="F53" s="10"/>
      <c r="G53" s="1"/>
    </row>
    <row r="54" spans="2:7" x14ac:dyDescent="0.25">
      <c r="B54" s="3"/>
      <c r="G54" s="2"/>
    </row>
    <row r="55" spans="2:7" x14ac:dyDescent="0.25">
      <c r="B55" s="37" t="s">
        <v>69</v>
      </c>
      <c r="G55" s="2"/>
    </row>
    <row r="56" spans="2:7" x14ac:dyDescent="0.25">
      <c r="B56" s="3" t="s">
        <v>70</v>
      </c>
      <c r="E56" t="s">
        <v>71</v>
      </c>
      <c r="G56" s="2"/>
    </row>
    <row r="57" spans="2:7" x14ac:dyDescent="0.25">
      <c r="B57" s="3" t="s">
        <v>72</v>
      </c>
      <c r="E57" t="s">
        <v>73</v>
      </c>
      <c r="G57" s="2"/>
    </row>
    <row r="58" spans="2:7" x14ac:dyDescent="0.25">
      <c r="B58" s="3" t="s">
        <v>74</v>
      </c>
      <c r="E58" t="s">
        <v>75</v>
      </c>
      <c r="G58" s="2"/>
    </row>
    <row r="59" spans="2:7" x14ac:dyDescent="0.25">
      <c r="B59" s="3" t="s">
        <v>76</v>
      </c>
      <c r="E59" t="s">
        <v>77</v>
      </c>
      <c r="G59" s="2"/>
    </row>
    <row r="60" spans="2:7" x14ac:dyDescent="0.25">
      <c r="B60" s="3" t="s">
        <v>78</v>
      </c>
      <c r="E60" t="s">
        <v>79</v>
      </c>
      <c r="G60" s="2"/>
    </row>
    <row r="61" spans="2:7" x14ac:dyDescent="0.25">
      <c r="B61" s="3" t="s">
        <v>80</v>
      </c>
      <c r="E61" t="s">
        <v>81</v>
      </c>
      <c r="G61" s="2"/>
    </row>
    <row r="62" spans="2:7" x14ac:dyDescent="0.25">
      <c r="B62" s="3" t="s">
        <v>82</v>
      </c>
      <c r="E62" t="s">
        <v>83</v>
      </c>
      <c r="G62" s="2"/>
    </row>
    <row r="63" spans="2:7" x14ac:dyDescent="0.25">
      <c r="B63" s="3" t="s">
        <v>84</v>
      </c>
      <c r="E63" t="s">
        <v>85</v>
      </c>
      <c r="G63" s="2"/>
    </row>
    <row r="64" spans="2:7" x14ac:dyDescent="0.25">
      <c r="B64" s="3"/>
      <c r="G64" s="2"/>
    </row>
    <row r="65" spans="2:7" x14ac:dyDescent="0.25">
      <c r="B65" s="37" t="s">
        <v>86</v>
      </c>
      <c r="G65" s="2"/>
    </row>
    <row r="66" spans="2:7" x14ac:dyDescent="0.25">
      <c r="B66" s="3" t="s">
        <v>70</v>
      </c>
      <c r="E66" t="s">
        <v>71</v>
      </c>
      <c r="G66" s="2"/>
    </row>
    <row r="67" spans="2:7" x14ac:dyDescent="0.25">
      <c r="B67" s="3" t="s">
        <v>72</v>
      </c>
      <c r="E67" t="s">
        <v>73</v>
      </c>
      <c r="G67" s="2"/>
    </row>
    <row r="68" spans="2:7" x14ac:dyDescent="0.25">
      <c r="B68" s="3" t="s">
        <v>87</v>
      </c>
      <c r="E68" t="s">
        <v>75</v>
      </c>
      <c r="G68" s="2"/>
    </row>
    <row r="69" spans="2:7" x14ac:dyDescent="0.25">
      <c r="B69" s="3" t="s">
        <v>88</v>
      </c>
      <c r="E69" t="s">
        <v>89</v>
      </c>
      <c r="G69" s="2"/>
    </row>
    <row r="70" spans="2:7" x14ac:dyDescent="0.25">
      <c r="B70" s="3" t="s">
        <v>90</v>
      </c>
      <c r="E70" t="s">
        <v>91</v>
      </c>
      <c r="G70" s="2"/>
    </row>
    <row r="71" spans="2:7" x14ac:dyDescent="0.25">
      <c r="B71" s="3" t="s">
        <v>92</v>
      </c>
      <c r="E71" t="s">
        <v>93</v>
      </c>
      <c r="G71" s="2"/>
    </row>
    <row r="72" spans="2:7" x14ac:dyDescent="0.25">
      <c r="B72" s="3" t="s">
        <v>80</v>
      </c>
      <c r="E72" t="s">
        <v>81</v>
      </c>
      <c r="G72" s="2"/>
    </row>
    <row r="73" spans="2:7" x14ac:dyDescent="0.25">
      <c r="B73" s="3" t="s">
        <v>94</v>
      </c>
      <c r="E73" t="s">
        <v>95</v>
      </c>
      <c r="G73" s="2"/>
    </row>
    <row r="74" spans="2:7" x14ac:dyDescent="0.25">
      <c r="B74" s="3"/>
      <c r="G74" s="2"/>
    </row>
    <row r="75" spans="2:7" x14ac:dyDescent="0.25">
      <c r="B75" s="37" t="s">
        <v>96</v>
      </c>
      <c r="G75" s="2"/>
    </row>
    <row r="76" spans="2:7" x14ac:dyDescent="0.25">
      <c r="B76" s="3" t="s">
        <v>70</v>
      </c>
      <c r="E76" t="s">
        <v>71</v>
      </c>
      <c r="G76" s="2"/>
    </row>
    <row r="77" spans="2:7" x14ac:dyDescent="0.25">
      <c r="B77" s="3" t="s">
        <v>72</v>
      </c>
      <c r="E77" t="s">
        <v>73</v>
      </c>
      <c r="G77" s="2"/>
    </row>
    <row r="78" spans="2:7" x14ac:dyDescent="0.25">
      <c r="B78" s="3" t="s">
        <v>87</v>
      </c>
      <c r="E78" t="s">
        <v>75</v>
      </c>
      <c r="G78" s="2"/>
    </row>
    <row r="79" spans="2:7" x14ac:dyDescent="0.25">
      <c r="B79" s="3" t="s">
        <v>76</v>
      </c>
      <c r="E79" t="s">
        <v>77</v>
      </c>
      <c r="G79" s="2"/>
    </row>
    <row r="80" spans="2:7" x14ac:dyDescent="0.25">
      <c r="B80" s="3" t="s">
        <v>97</v>
      </c>
      <c r="E80" t="s">
        <v>98</v>
      </c>
      <c r="G80" s="2"/>
    </row>
    <row r="81" spans="2:7" x14ac:dyDescent="0.25">
      <c r="B81" s="3" t="s">
        <v>99</v>
      </c>
      <c r="E81" t="s">
        <v>100</v>
      </c>
      <c r="G81" s="2"/>
    </row>
    <row r="82" spans="2:7" x14ac:dyDescent="0.25">
      <c r="B82" s="3" t="s">
        <v>80</v>
      </c>
      <c r="E82" t="s">
        <v>81</v>
      </c>
      <c r="G82" s="2"/>
    </row>
    <row r="83" spans="2:7" x14ac:dyDescent="0.25">
      <c r="B83" s="3" t="s">
        <v>101</v>
      </c>
      <c r="E83" t="s">
        <v>102</v>
      </c>
      <c r="G83" s="2"/>
    </row>
    <row r="84" spans="2:7" ht="15.75" thickBot="1" x14ac:dyDescent="0.3">
      <c r="B84" s="5"/>
      <c r="C84" s="6"/>
      <c r="D84" s="6"/>
      <c r="E84" s="6"/>
      <c r="F84" s="6"/>
      <c r="G84" s="7"/>
    </row>
    <row r="86" spans="2:7" x14ac:dyDescent="0.25">
      <c r="B86" t="s">
        <v>103</v>
      </c>
    </row>
  </sheetData>
  <mergeCells count="58">
    <mergeCell ref="B30:C30"/>
    <mergeCell ref="B36:C36"/>
    <mergeCell ref="B40:B41"/>
    <mergeCell ref="B48:D48"/>
    <mergeCell ref="E48:F48"/>
    <mergeCell ref="B31:C31"/>
    <mergeCell ref="B32:C32"/>
    <mergeCell ref="B33:C33"/>
    <mergeCell ref="B34:C34"/>
    <mergeCell ref="B35:C35"/>
    <mergeCell ref="D1:F1"/>
    <mergeCell ref="B47:F47"/>
    <mergeCell ref="E49:F49"/>
    <mergeCell ref="E50:F50"/>
    <mergeCell ref="B49:D49"/>
    <mergeCell ref="D14:F14"/>
    <mergeCell ref="B50:D50"/>
    <mergeCell ref="B6:B9"/>
    <mergeCell ref="B17:C17"/>
    <mergeCell ref="B45:C45"/>
    <mergeCell ref="B14:C14"/>
    <mergeCell ref="B21:C21"/>
    <mergeCell ref="B23:C23"/>
    <mergeCell ref="B24:C24"/>
    <mergeCell ref="B28:C28"/>
    <mergeCell ref="B29:C29"/>
    <mergeCell ref="G38:G45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6:C26"/>
    <mergeCell ref="B27:C27"/>
    <mergeCell ref="B22:C22"/>
    <mergeCell ref="G47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5:C45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0:B41" xr:uid="{C7AA0F83-799B-488A-A8AB-02C76F87726B}">
      <formula1>"',UPS"</formula1>
    </dataValidation>
    <dataValidation type="list" allowBlank="1" showInputMessage="1" showErrorMessage="1" sqref="B42:B44" xr:uid="{5B99F7E2-2B20-4DAA-85C3-BF79EB5D987D}">
      <formula1>"', ?, PS Redundancy Board"</formula1>
    </dataValidation>
    <dataValidation type="list" errorStyle="warning" allowBlank="1" showInputMessage="1" sqref="C42:C44" xr:uid="{3B056A87-ECEE-4694-A11C-828A9D31CE03}">
      <formula1>"', Module Output - ?"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C32378</OrderProject_x0020_ID>
    <DocNumber xmlns="2cc016c5-161d-4d6b-a532-6cf687f4a3ab">DD5402751</DocNumber>
    <Rev xmlns="2cc016c5-161d-4d6b-a532-6cf687f4a3ab">00</Rev>
    <_dlc_DocId xmlns="b479dd50-8d7e-4b78-9fb1-00cf65781f6b">75D2Y5VYC55K-1220653723-61923</_dlc_DocId>
    <_dlc_DocIdUrl xmlns="b479dd50-8d7e-4b78-9fb1-00cf65781f6b">
      <Url>https://daktronics.sharepoint.com/sites/docs-engineering/_layouts/15/DocIdRedir.aspx?ID=75D2Y5VYC55K-1220653723-61923</Url>
      <Description>75D2Y5VYC55K-1220653723-61923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F38158-AC7F-4267-8A25-5873397D39FD}">
  <ds:schemaRefs>
    <ds:schemaRef ds:uri="http://purl.org/dc/terms/"/>
    <ds:schemaRef ds:uri="http://purl.org/dc/elements/1.1/"/>
    <ds:schemaRef ds:uri="http://www.w3.org/XML/1998/namespace"/>
    <ds:schemaRef ds:uri="http://schemas.microsoft.com/office/2006/metadata/properties"/>
    <ds:schemaRef ds:uri="cdae4ca2-47b8-467c-a804-ebae05ca0c7f"/>
    <ds:schemaRef ds:uri="b479dd50-8d7e-4b78-9fb1-00cf65781f6b"/>
    <ds:schemaRef ds:uri="http://schemas.microsoft.com/office/2006/documentManagement/types"/>
    <ds:schemaRef ds:uri="2cc016c5-161d-4d6b-a532-6cf687f4a3ab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A55C82C-ACEE-47DC-8F90-57971EC6948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F1C605F-5856-4E26-9351-BD406EBB80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C32378 Indiana DOT, Site Config, VF-2020-96X400-20-RGB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2024-10-03T15:41:10Z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6be18a45-b57d-40fb-9226-761d7b600dbb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