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4" documentId="8_{0DFC1833-6636-4100-833C-BBA11F9E9660}" xr6:coauthVersionLast="47" xr6:coauthVersionMax="47" xr10:uidLastSave="{3816B14C-F5CC-4AB2-848D-3DF9AC369100}"/>
  <bookViews>
    <workbookView xWindow="9315" yWindow="0" windowWidth="1959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46" i="1" l="1"/>
  <c r="F45" i="1"/>
  <c r="F37" i="1"/>
  <c r="E37" i="1"/>
  <c r="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ADAF4F62-41EC-47B2-AC51-62EBD7233D5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41A912FF-428F-4FA5-9816-D74B3793CCB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<sst xmlns="http://schemas.openxmlformats.org/spreadsheetml/2006/main" count="122" uniqueCount="72">
  <si>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</si>
  <si>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</si>
  <si>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</si>
  <si>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</si>
  <si>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</si>
  <si>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</si>
  <si>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</si>
  <si>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</si>
  <si>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</si>
  <si>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</si>
  <si>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</si>
  <si>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</si>
  <si>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</si>
  <si>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</si>
  <si>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</si>
  <si>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</si>
  <si>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</si>
  <si>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</si>
  <si>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</si>
  <si>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</si>
  <si>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</si>
  <si>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</si>
  <si>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</si>
  <si>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</si>
  <si>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</si>
  <si>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</si>
  <si>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</si>
  <si>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</si>
  <si>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</si>
  <si>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</si>
  <si>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</si>
  <si>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</si>
  <si>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</si>
  <si>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</si>
  <si>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</si>
  <si>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</si>
  <si>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</si>
  <si>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</si>
  <si>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</si>
  <si>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</si>
  <si>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</si>
  <si>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</si>
  <si>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</si>
  <si>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</si>
  <si>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</si>
  <si>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</si>
  <si>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</si>
  <si>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</si>
  <si>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</si>
  <si>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</si>
  <si>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</si>
  <si>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</si>
  <si>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</si>
  <si>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</si>
  <si>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</si>
  <si>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</si>
  <si>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</si>
  <si>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</si>
  <si>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</si>
  <si>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</si>
  <si>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DD5822769</t>
  </si>
  <si>
    <t>C32420 JFK, Site Config, VF-2360-140X140-16-RGB G1</t>
  </si>
  <si>
    <t>SYSTEM CONFIGURATION
VF-2360-140X140-16-RGB G1 @1</t>
  </si>
  <si>
    <t>20X20</t>
  </si>
  <si>
    <t>CONFIGURE</t>
  </si>
  <si>
    <t>MEDIUM TEMP (MT)</t>
  </si>
  <si>
    <t>PS REDUNDANCY BOARD</t>
  </si>
  <si>
    <t>ADD SURGE SUPPRESSOR</t>
  </si>
  <si>
    <t>SURGE SUPPRESSOR</t>
  </si>
  <si>
    <t>I/O 2</t>
  </si>
  <si>
    <t>CONTROL PIN - 2</t>
  </si>
  <si>
    <t>DD5822993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</si>
</sst>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7" xfId="0" quotePrefix="1" applyBorder="1"/>
    <xf numFmtId="0" fontId="0" fillId="0" borderId="48" xfId="0" applyBorder="1"/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49" xfId="0" quotePrefix="1" applyBorder="1" applyAlignment="1">
      <alignment horizontal="left"/>
    </xf>
    <xf numFmtId="0" fontId="0" fillId="0" borderId="42" xfId="0" quotePrefix="1" applyBorder="1" applyAlignment="1">
      <alignment horizontal="center" vertical="center"/>
    </xf>
    <xf numFmtId="9" fontId="0" fillId="0" borderId="43" xfId="0" quotePrefix="1" applyNumberFormat="1" applyBorder="1" applyAlignment="1">
      <alignment horizontal="left"/>
    </xf>
    <xf numFmtId="0" fontId="0" fillId="0" borderId="50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5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4257812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60</v>
      </c>
      <c r="C1" s="25"/>
      <c r="D1" s="84" t="s">
        <v>61</v>
      </c>
      <c r="E1" s="84"/>
      <c r="F1" s="84"/>
      <c r="G1" s="26" t="s">
        <v>0</v>
      </c>
    </row>
    <row r="2" spans="2:7" ht="30.75" customHeight="1" thickBot="1" x14ac:dyDescent="0.3">
      <c r="B2" s="80" t="s">
        <v>62</v>
      </c>
      <c r="C2" s="81"/>
      <c r="D2" s="81"/>
      <c r="E2" s="81"/>
      <c r="F2" s="82"/>
      <c r="G2" s="71" t="s">
        <v>1</v>
      </c>
    </row>
    <row r="3" spans="2:7" ht="15.75" thickBot="1" x14ac:dyDescent="0.3">
      <c r="B3" s="70" t="s">
        <v>2</v>
      </c>
      <c r="C3" s="61"/>
      <c r="D3" s="60" t="s">
        <v>3</v>
      </c>
      <c r="E3" s="61"/>
      <c r="F3" s="61"/>
      <c r="G3" s="72"/>
    </row>
    <row r="4" spans="2:7" x14ac:dyDescent="0.25">
      <c r="B4" s="14" t="s">
        <v>4</v>
      </c>
      <c r="C4" s="13"/>
      <c r="D4" s="58" t="s">
        <v>5</v>
      </c>
      <c r="E4" s="58"/>
      <c r="F4" s="59"/>
      <c r="G4" s="62">
        <v>1</v>
      </c>
    </row>
    <row r="5" spans="2:7" x14ac:dyDescent="0.25">
      <c r="B5" s="14" t="s">
        <v>6</v>
      </c>
      <c r="C5" s="13"/>
      <c r="D5" s="58" t="s">
        <v>7</v>
      </c>
      <c r="E5" s="58"/>
      <c r="F5" s="59"/>
      <c r="G5" s="63"/>
    </row>
    <row r="6" spans="2:7" x14ac:dyDescent="0.25">
      <c r="B6" s="91" t="s">
        <v>8</v>
      </c>
      <c r="C6" s="13" t="s">
        <v>9</v>
      </c>
      <c r="D6" s="58" t="s">
        <v>10</v>
      </c>
      <c r="E6" s="58"/>
      <c r="F6" s="59"/>
      <c r="G6" s="63"/>
    </row>
    <row r="7" spans="2:7" x14ac:dyDescent="0.25">
      <c r="B7" s="91"/>
      <c r="C7" s="13" t="s">
        <v>11</v>
      </c>
      <c r="D7" s="58" t="s">
        <v>12</v>
      </c>
      <c r="E7" s="58"/>
      <c r="F7" s="59"/>
      <c r="G7" s="63"/>
    </row>
    <row r="8" spans="2:7" x14ac:dyDescent="0.25">
      <c r="B8" s="91"/>
      <c r="C8" s="13" t="s">
        <v>13</v>
      </c>
      <c r="D8" s="58" t="s">
        <v>63</v>
      </c>
      <c r="E8" s="58"/>
      <c r="F8" s="59"/>
      <c r="G8" s="63"/>
    </row>
    <row r="9" spans="2:7" x14ac:dyDescent="0.25">
      <c r="B9" s="91"/>
      <c r="C9" s="13" t="s">
        <v>14</v>
      </c>
      <c r="D9" s="56">
        <f>IF(D8="16x16",20,IF(D8="20x20",16,IF(D8="25x25",13,"SELECT MODULE SIZE")))</f>
        <v>16</v>
      </c>
      <c r="E9" s="56"/>
      <c r="F9" s="57"/>
      <c r="G9" s="63"/>
    </row>
    <row r="10" spans="2:7" x14ac:dyDescent="0.25">
      <c r="B10" s="83" t="s">
        <v>15</v>
      </c>
      <c r="C10" s="58"/>
      <c r="D10" s="56">
        <v>140</v>
      </c>
      <c r="E10" s="56"/>
      <c r="F10" s="57"/>
      <c r="G10" s="63"/>
    </row>
    <row r="11" spans="2:7" x14ac:dyDescent="0.25">
      <c r="B11" s="83" t="s">
        <v>16</v>
      </c>
      <c r="C11" s="58"/>
      <c r="D11" s="56">
        <v>140</v>
      </c>
      <c r="E11" s="56"/>
      <c r="F11" s="57"/>
      <c r="G11" s="63"/>
    </row>
    <row r="12" spans="2:7" x14ac:dyDescent="0.25">
      <c r="B12" s="83" t="s">
        <v>17</v>
      </c>
      <c r="C12" s="58"/>
      <c r="D12" s="58" t="s">
        <v>18</v>
      </c>
      <c r="E12" s="58"/>
      <c r="F12" s="59"/>
      <c r="G12" s="63"/>
    </row>
    <row r="13" spans="2:7" x14ac:dyDescent="0.25">
      <c r="B13" s="14" t="s">
        <v>19</v>
      </c>
      <c r="C13" s="13" t="s">
        <v>64</v>
      </c>
      <c r="D13" s="56">
        <v>2</v>
      </c>
      <c r="E13" s="56"/>
      <c r="F13" s="57"/>
      <c r="G13" s="63"/>
    </row>
    <row r="14" spans="2:7" ht="15.75" thickBot="1" x14ac:dyDescent="0.3">
      <c r="B14" s="89" t="s">
        <v>20</v>
      </c>
      <c r="C14" s="90"/>
      <c r="D14" s="98" t="s">
        <v>21</v>
      </c>
      <c r="E14" s="98"/>
      <c r="F14" s="99"/>
      <c r="G14" s="64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3" t="s">
        <v>22</v>
      </c>
      <c r="C16" s="74"/>
      <c r="D16" s="74"/>
      <c r="E16" s="74"/>
      <c r="F16" s="67"/>
      <c r="G16" s="75">
        <v>1</v>
      </c>
    </row>
    <row r="17" spans="2:7" x14ac:dyDescent="0.25">
      <c r="B17" s="92" t="s">
        <v>2</v>
      </c>
      <c r="C17" s="93"/>
      <c r="D17" s="38" t="s">
        <v>3</v>
      </c>
      <c r="E17" s="38" t="s">
        <v>23</v>
      </c>
      <c r="F17" s="39" t="s">
        <v>24</v>
      </c>
      <c r="G17" s="76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76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76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76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76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76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76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76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76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76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76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76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76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76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76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76"/>
    </row>
    <row r="33" spans="2:7" x14ac:dyDescent="0.25">
      <c r="B33" s="16" t="s">
        <v>48</v>
      </c>
      <c r="C33" s="20"/>
      <c r="D33" s="24" t="s">
        <v>38</v>
      </c>
      <c r="E33" s="19" t="s">
        <v>33</v>
      </c>
      <c r="F33" s="36" t="s">
        <v>33</v>
      </c>
      <c r="G33" s="76"/>
    </row>
    <row r="34" spans="2:7" ht="15.75" thickBot="1" x14ac:dyDescent="0.3">
      <c r="B34" s="5" t="s">
        <v>49</v>
      </c>
      <c r="C34" s="23"/>
      <c r="D34" s="100" t="s">
        <v>66</v>
      </c>
      <c r="E34" s="21" t="s">
        <v>33</v>
      </c>
      <c r="F34" s="37" t="s">
        <v>33</v>
      </c>
      <c r="G34" s="77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78" t="s">
        <v>50</v>
      </c>
      <c r="C36" s="79"/>
      <c r="D36" s="79"/>
      <c r="E36" s="79"/>
      <c r="F36" s="79"/>
      <c r="G36" s="62"/>
    </row>
    <row r="37" spans="2:7" hidden="1" x14ac:dyDescent="0.25">
      <c r="B37" s="96" t="s">
        <v>51</v>
      </c>
      <c r="C37" s="97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63"/>
    </row>
    <row r="38" spans="2:7" hidden="1" x14ac:dyDescent="0.25">
      <c r="B38" s="65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63"/>
    </row>
    <row r="39" spans="2:7" hidden="1" x14ac:dyDescent="0.25">
      <c r="B39" s="66"/>
      <c r="C39" s="46" t="s">
        <v>51</v>
      </c>
      <c r="D39" s="47" t="s">
        <v>51</v>
      </c>
      <c r="E39" s="46" t="s">
        <v>51</v>
      </c>
      <c r="F39" s="48"/>
      <c r="G39" s="63"/>
    </row>
    <row r="40" spans="2:7" x14ac:dyDescent="0.25">
      <c r="B40" s="101" t="s">
        <v>67</v>
      </c>
      <c r="C40" s="13" t="s">
        <v>68</v>
      </c>
      <c r="D40" s="13" t="s">
        <v>69</v>
      </c>
      <c r="E40" s="102" t="s">
        <v>70</v>
      </c>
      <c r="F40" s="103"/>
      <c r="G40" s="63"/>
    </row>
    <row r="41" spans="2:7" ht="15.75" thickBot="1" x14ac:dyDescent="0.3">
      <c r="B41" s="49"/>
      <c r="C41" s="21"/>
      <c r="D41" s="50"/>
      <c r="E41" s="21"/>
      <c r="F41" s="37"/>
      <c r="G41" s="64"/>
    </row>
    <row r="42" spans="2:7" ht="15.75" thickBot="1" x14ac:dyDescent="0.3">
      <c r="C42" s="12"/>
      <c r="D42" s="12"/>
      <c r="E42" s="11"/>
      <c r="F42" s="4"/>
      <c r="G42" s="8"/>
    </row>
    <row r="43" spans="2:7" ht="15.75" thickBot="1" x14ac:dyDescent="0.3">
      <c r="B43" s="85" t="s">
        <v>52</v>
      </c>
      <c r="C43" s="81"/>
      <c r="D43" s="81"/>
      <c r="E43" s="81"/>
      <c r="F43" s="82"/>
      <c r="G43" s="67"/>
    </row>
    <row r="44" spans="2:7" x14ac:dyDescent="0.25">
      <c r="B44" s="94" t="s">
        <v>53</v>
      </c>
      <c r="C44" s="95"/>
      <c r="D44" s="95"/>
      <c r="E44" s="54" t="s">
        <v>71</v>
      </c>
      <c r="F44" s="55" t="s">
        <v>59</v>
      </c>
      <c r="G44" s="68"/>
    </row>
    <row r="45" spans="2:7" x14ac:dyDescent="0.25">
      <c r="B45" s="86" t="s">
        <v>55</v>
      </c>
      <c r="C45" s="87"/>
      <c r="D45" s="88"/>
      <c r="E45" s="42" t="s">
        <v>54</v>
      </c>
      <c r="F45" s="34" t="str">
        <f>IF(E45="N/A", "AUTO", "GUIDE - DD3513398")</f>
        <v>AUTO</v>
      </c>
      <c r="G45" s="68"/>
    </row>
    <row r="46" spans="2:7" ht="15.75" thickBot="1" x14ac:dyDescent="0.3">
      <c r="B46" s="89" t="s">
        <v>56</v>
      </c>
      <c r="C46" s="90"/>
      <c r="D46" s="90"/>
      <c r="E46" s="43" t="s">
        <v>54</v>
      </c>
      <c r="F46" s="37" t="str">
        <f>IF(E46="N/A", " ", "GUIDE - DD3350029")</f>
        <v xml:space="preserve"> </v>
      </c>
      <c r="G46" s="69"/>
    </row>
    <row r="47" spans="2:7" x14ac:dyDescent="0.25">
      <c r="C47" s="12"/>
      <c r="D47" s="12"/>
      <c r="E47" s="11"/>
      <c r="F47" s="4"/>
      <c r="G47" s="8"/>
    </row>
    <row r="48" spans="2:7" ht="15.75" thickBot="1" x14ac:dyDescent="0.3"/>
    <row r="49" spans="2:7" x14ac:dyDescent="0.25">
      <c r="B49" s="9" t="s">
        <v>57</v>
      </c>
      <c r="C49" s="10"/>
      <c r="D49" s="10"/>
      <c r="E49" s="10"/>
      <c r="F49" s="10"/>
      <c r="G49" s="1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ht="15.75" thickBot="1" x14ac:dyDescent="0.3">
      <c r="B63" s="5"/>
      <c r="C63" s="6"/>
      <c r="D63" s="6"/>
      <c r="E63" s="6"/>
      <c r="F63" s="6"/>
      <c r="G63" s="7"/>
    </row>
    <row r="65" spans="2:2" x14ac:dyDescent="0.25">
      <c r="B65" t="s">
        <v>58</v>
      </c>
    </row>
  </sheetData>
  <dataConsolidate/>
  <mergeCells count="34">
    <mergeCell ref="D1:F1"/>
    <mergeCell ref="B43:F43"/>
    <mergeCell ref="B45:D45"/>
    <mergeCell ref="B46:D46"/>
    <mergeCell ref="B6:B9"/>
    <mergeCell ref="B17:C17"/>
    <mergeCell ref="B44:D44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1"/>
    <mergeCell ref="G43:G46"/>
    <mergeCell ref="B3:C3"/>
    <mergeCell ref="G2:G3"/>
    <mergeCell ref="B16:F16"/>
    <mergeCell ref="G16:G34"/>
    <mergeCell ref="B2:F2"/>
    <mergeCell ref="B10:C10"/>
    <mergeCell ref="B11:C11"/>
    <mergeCell ref="B12:C12"/>
    <mergeCell ref="D11:F11"/>
    <mergeCell ref="D12:F12"/>
    <mergeCell ref="D13:F13"/>
    <mergeCell ref="D3:F3"/>
    <mergeCell ref="D9:F9"/>
    <mergeCell ref="D10:F10"/>
  </mergeCells>
  <dataValidations count="24">
    <dataValidation type="list" allowBlank="1" showInputMessage="1" showErrorMessage="1" sqref="D4:F4" xr:uid="{73EA18FC-8466-4149-A0AA-65CF21B49046}">
      <formula1>"VF"</formula1>
    </dataValidation>
    <dataValidation type="list" allowBlank="1" showInputMessage="1" showErrorMessage="1" sqref="D5:F5" xr:uid="{B0BE9FF0-D385-4733-9A14-52C3031C14B7}">
      <formula1>"FRONT,REAR"</formula1>
    </dataValidation>
    <dataValidation type="list" errorStyle="warning" allowBlank="1" showInputMessage="1" showErrorMessage="1" sqref="D6:F6" xr:uid="{A4E94874-27C4-4277-9CF0-FF747E6AAFC9}">
      <formula1>"FULL COLOR"</formula1>
    </dataValidation>
    <dataValidation type="list" errorStyle="warning" allowBlank="1" showInputMessage="1" showErrorMessage="1" sqref="D8:F8" xr:uid="{B071EE9A-F30E-42F3-B986-CEB681CA545C}">
      <formula1>"?,16X16,20X20,25x25"</formula1>
    </dataValidation>
    <dataValidation errorStyle="warning" allowBlank="1" sqref="D9:F9" xr:uid="{9EF66B75-62B3-494D-9562-D74AA218EF98}"/>
    <dataValidation type="list" allowBlank="1" showInputMessage="1" showErrorMessage="1" sqref="D12:F12" xr:uid="{2131F4CA-2458-4DB2-A040-256D596D3535}">
      <formula1>"FULL MATRIX"</formula1>
    </dataValidation>
    <dataValidation type="list" allowBlank="1" showInputMessage="1" showErrorMessage="1" sqref="D7:F7" xr:uid="{DE5D068B-A866-422D-A400-2460FF0570E3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CAAD1426-177D-47B8-8C33-B129E3070D20}">
      <formula1>"YES 1, NO"</formula1>
    </dataValidation>
    <dataValidation errorStyle="warning" allowBlank="1" showInputMessage="1" showErrorMessage="1" sqref="F26:F27 D30 D21:D23 D25:D26 D28" xr:uid="{00000000-0002-0000-0000-00000A000000}"/>
    <dataValidation type="list" errorStyle="warning" allowBlank="1" showInputMessage="1" showErrorMessage="1" sqref="D33" xr:uid="{A58A6172-8991-4FCB-8BC7-294DF439F7ED}">
      <formula1>"YES 1,YES 2"</formula1>
    </dataValidation>
    <dataValidation type="list" errorStyle="warning" allowBlank="1" showInputMessage="1" showErrorMessage="1" sqref="D27" xr:uid="{DFA8FFA8-0FAB-4ADD-9D08-CF29650A373E}">
      <formula1>"LOW TEMP (LT), MEDIUM TEMP (MT), HIGH TEMP (HT)"</formula1>
    </dataValidation>
    <dataValidation type="list" errorStyle="warning" allowBlank="1" showInputMessage="1" showErrorMessage="1" sqref="D34: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C3A48CF4-21C5-4AEC-BC14-044A1C17E400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C32420</OrderProject_x0020_ID>
    <DocNumber xmlns="2cc016c5-161d-4d6b-a532-6cf687f4a3ab">DD5822769</DocNumber>
    <Rev xmlns="2cc016c5-161d-4d6b-a532-6cf687f4a3ab">00</Rev>
    <_dlc_DocId xmlns="b479dd50-8d7e-4b78-9fb1-00cf65781f6b">75D2Y5VYC55K-1220653723-66770</_dlc_DocId>
    <_dlc_DocIdUrl xmlns="b479dd50-8d7e-4b78-9fb1-00cf65781f6b">
      <Url>https://daktronics.sharepoint.com/sites/docs-engineering/_layouts/15/DocIdRedir.aspx?ID=75D2Y5VYC55K-1220653723-66770</Url>
      <Description>75D2Y5VYC55K-1220653723-66770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390A8-6884-4F3A-A895-124A6014976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1E13FCA-1243-4FA0-97D9-A61664842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2cc016c5-161d-4d6b-a532-6cf687f4a3ab"/>
    <ds:schemaRef ds:uri="http://schemas.microsoft.com/office/infopath/2007/PartnerControls"/>
    <ds:schemaRef ds:uri="b479dd50-8d7e-4b78-9fb1-00cf65781f6b"/>
    <ds:schemaRef ds:uri="cdae4ca2-47b8-467c-a804-ebae05ca0c7f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C32420 JFK, Site Config, VF-2360-140X140-16-RGB G1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2026-03-04T15:32:24Z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951e1d63-6147-4533-a661-79af904e9bf5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