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8" documentId="8_{BEE5F63F-5798-4CC0-9421-091C0590C12C}" xr6:coauthVersionLast="47" xr6:coauthVersionMax="47" xr10:uidLastSave="{E378B777-E4C2-4467-8DD2-A57A99F1C155}"/>
  <bookViews>
    <workbookView xWindow="9180" yWindow="0" windowWidth="196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21" i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2C6EBE98-91A2-4D37-B6BF-C3AE45867F5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<sst xmlns="http://schemas.openxmlformats.org/spreadsheetml/2006/main" count="205" uniqueCount="117">
  <si>
    <t>DD5501122</t>
  </si>
  <si>
    <t>C32618 JFK International Airport, Site Config, VF-2360-260X420-16-RGB G1</t>
  </si>
  <si>
    <t>Rev 00</t>
  </si>
  <si>
    <t>SYSTEM CONFIGURATION
VF-2360-260X420-16-RGB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</si>
  <si>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</si>
  <si>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</si>
  <si>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</si>
  <si>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</si>
  <si>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</si>
  <si>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</si>
  <si>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</si>
  <si>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</si>
  <si>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</si>
  <si>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</si>
  <si>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</si>
  <si>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</si>
  <si>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</si>
  <si>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</si>
  <si>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</si>
  <si>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</si>
  <si>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</si>
  <si>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</si>
  <si>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</si>
  <si>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</si>
  <si>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</si>
  <si>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</si>
  <si>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</si>
  <si>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</si>
  <si>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</si>
  <si>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</si>
  <si>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</si>
  <si>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</si>
  <si>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</si>
  <si>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MULTI-DIRECTIONAL (MDLS)</t>
  </si>
  <si>
    <t>DEFAULT</t>
  </si>
  <si>
    <t>ON 1ST DISPLAY INTERFACE</t>
  </si>
  <si>
    <t>MODE - LUX (DEFAULT)</t>
  </si>
  <si>
    <t>ADD TEMP</t>
  </si>
  <si>
    <t>MODULE (Sign Max)</t>
  </si>
  <si>
    <t>ADD DC I/O SENSOR</t>
  </si>
  <si>
    <t>I/O 1</t>
  </si>
  <si>
    <t>VENT FAN - 7</t>
  </si>
  <si>
    <t>BEACONS - NO</t>
  </si>
  <si>
    <t>ON 2ND DISPLAY INTERFACE</t>
  </si>
  <si>
    <t>ON 3RD DISPLAY INTERFACE</t>
  </si>
  <si>
    <t>ADD DOOR MONITORING</t>
  </si>
  <si>
    <t>ADD DOOR SWITCH</t>
  </si>
  <si>
    <t>CONTROL PIN - 1</t>
  </si>
  <si>
    <t>I/O 2</t>
  </si>
  <si>
    <t>I/O 3</t>
  </si>
  <si>
    <t>ADD SURGE SUPPRESSOR</t>
  </si>
  <si>
    <t>SURGE SUPPRESSOR</t>
  </si>
  <si>
    <t>CONTROL PIN - 2</t>
  </si>
  <si>
    <t>CONTROL PIN - 3</t>
  </si>
  <si>
    <t>ADD PS REDUN BOARD</t>
  </si>
  <si>
    <t>MODULE OUTPUTS - 6</t>
  </si>
  <si>
    <t>I/O BOARD OUTPUTS - NO</t>
  </si>
  <si>
    <t>SENSOR ADDRESS - 1</t>
  </si>
  <si>
    <t>I/O BOARD OUTPUTS - YES</t>
  </si>
  <si>
    <t>SENSOR ADDRESS - 2</t>
  </si>
  <si>
    <t>SENSOR ADDRESS - 3</t>
  </si>
  <si>
    <t>MODULE OUTPUTS - 3</t>
  </si>
  <si>
    <t>SENSOR ADDRESS - 4</t>
  </si>
  <si>
    <t>MODULE OUTPUTS - 2</t>
  </si>
  <si>
    <t>CUSTOM OPTIONS</t>
  </si>
  <si>
    <t>SYSTEM BACKUP FILES</t>
  </si>
  <si>
    <t>DD5501196</t>
  </si>
  <si>
    <t>TRANSLATION TABLE</t>
  </si>
  <si>
    <t>ER-5501175 / DD5501175</t>
  </si>
  <si>
    <t>CONTROLLER CONFIGURATION PACKAGE</t>
  </si>
  <si>
    <t>N/A</t>
  </si>
  <si>
    <t>Reference Drawings</t>
  </si>
  <si>
    <t>SATA Routing, PLR</t>
  </si>
  <si>
    <t>DWG-3612838</t>
  </si>
  <si>
    <t>Schematic, Signal, CAN Network, VF-23XX</t>
  </si>
  <si>
    <t>DWG-3887885</t>
  </si>
  <si>
    <t>Schematic, PSRB, Four High, Three Full Bays and Fans</t>
  </si>
  <si>
    <t>DWG-3912799</t>
  </si>
  <si>
    <t>Schematic, PSRB, Four High, One Full Bay</t>
  </si>
  <si>
    <t>DWG-3912814</t>
  </si>
  <si>
    <t>Schematic, PSRB, Five High, Two Full Bays and Fan</t>
  </si>
  <si>
    <t>DWG-3917222</t>
  </si>
  <si>
    <t>Schematic, PSRB, Five High, Two Full Bays</t>
  </si>
  <si>
    <t>DWG-3917223</t>
  </si>
  <si>
    <t>Schematic, PSRB, Five High, One Full Bay</t>
  </si>
  <si>
    <t>DWG-3917229</t>
  </si>
  <si>
    <t>Mounting Placement, LM, VF-23**</t>
  </si>
  <si>
    <t>DWG-4004204</t>
  </si>
  <si>
    <t>Vertical Mounting Assembly, VF-23**</t>
  </si>
  <si>
    <t>DWG-4004206</t>
  </si>
  <si>
    <t>Final Assembly Details, VF-23**</t>
  </si>
  <si>
    <t>DWG-4611891</t>
  </si>
  <si>
    <t>Shop Drawing, VF-23**-13x21 Modules</t>
  </si>
  <si>
    <t>DWG-5358100</t>
  </si>
  <si>
    <t>Borders, VF-23**, 13x21</t>
  </si>
  <si>
    <t>DWG-5496784</t>
  </si>
  <si>
    <t>Fiber Routing, Three Section, HI, RE, PLR, Power Entrance Per Section</t>
  </si>
  <si>
    <t>DWG-5497936</t>
  </si>
  <si>
    <t>Site Riser, One Sign, Section 101, 201, 301, VFC in Traffic Cabinet</t>
  </si>
  <si>
    <t>DWG-5077015</t>
  </si>
  <si>
    <t>Component Layout, 5x21, Front View, Bottom Section 101, RE</t>
  </si>
  <si>
    <t>DWG-5500077</t>
  </si>
  <si>
    <t>Component Layout, 5x21, Rear View, Bottom Section 101, RE</t>
  </si>
  <si>
    <t>DWG-5500078</t>
  </si>
  <si>
    <t>Component Layout, 4x21, Front View, Middle Section 201, RE</t>
  </si>
  <si>
    <t>DWG-5500166</t>
  </si>
  <si>
    <t>Component Layout, 4x21, Rear View, Middle Section 201, RE</t>
  </si>
  <si>
    <t>DWG-5500168</t>
  </si>
  <si>
    <t>Component Layout, 4x21, Front View, Top Section 301, RE</t>
  </si>
  <si>
    <t>DWG-5500224</t>
  </si>
  <si>
    <t>Component Layout, 4x21, Rear View, Top Section 301, RE</t>
  </si>
  <si>
    <t>DWG-5500225</t>
  </si>
  <si>
    <t>Schematic, I/O Board, Seven Fans, Two Surges, Bottom Section</t>
  </si>
  <si>
    <t>DWG-5500654</t>
  </si>
  <si>
    <t>Schematic, I/O Board, Seven Fans, Two Surges, Middle and Top Sections</t>
  </si>
  <si>
    <t>DWG-5500655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</si>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</sst>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applyBorder="1"/>
    <xf numFmtId="0" fontId="0" fillId="0" borderId="23" xfId="0" applyBorder="1"/>
    <xf numFmtId="0" fontId="0" fillId="0" borderId="2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6" xfId="0" applyBorder="1"/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2" borderId="19" xfId="0" quotePrefix="1" applyFill="1" applyBorder="1"/>
    <xf numFmtId="0" fontId="0" fillId="2" borderId="19" xfId="0" quotePrefix="1" applyFill="1" applyBorder="1" applyAlignment="1">
      <alignment horizontal="left"/>
    </xf>
    <xf numFmtId="0" fontId="0" fillId="2" borderId="27" xfId="0" quotePrefix="1" applyFill="1" applyBorder="1"/>
    <xf numFmtId="0" fontId="0" fillId="0" borderId="30" xfId="0" quotePrefix="1" applyBorder="1" applyAlignment="1">
      <alignment horizontal="left"/>
    </xf>
    <xf numFmtId="0" fontId="0" fillId="0" borderId="11" xfId="0" quotePrefix="1" applyBorder="1"/>
    <xf numFmtId="0" fontId="0" fillId="0" borderId="27" xfId="0" applyBorder="1"/>
    <xf numFmtId="0" fontId="0" fillId="0" borderId="28" xfId="0" quotePrefix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/>
    <xf numFmtId="0" fontId="0" fillId="0" borderId="36" xfId="0" applyBorder="1"/>
    <xf numFmtId="0" fontId="0" fillId="0" borderId="37" xfId="0" applyBorder="1"/>
    <xf numFmtId="9" fontId="0" fillId="2" borderId="19" xfId="0" quotePrefix="1" applyNumberFormat="1" applyFill="1" applyBorder="1" applyAlignment="1">
      <alignment horizontal="left"/>
    </xf>
    <xf numFmtId="0" fontId="0" fillId="0" borderId="40" xfId="0" applyBorder="1" applyAlignment="1">
      <alignment vertical="center"/>
    </xf>
    <xf numFmtId="0" fontId="0" fillId="0" borderId="41" xfId="0" applyBorder="1"/>
    <xf numFmtId="0" fontId="0" fillId="0" borderId="4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3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workbookViewId="0">
      <selection activeCell="D63" sqref="D63"/>
    </sheetView>
  </sheetViews>
  <sheetFormatPr defaultRowHeight="15"/>
  <cols>
    <col min="1" max="1" width="2.140625" customWidth="1"/>
    <col min="2" max="2" width="23.85546875" customWidth="1"/>
    <col min="3" max="3" width="25.7109375" customWidth="1"/>
    <col min="4" max="4" width="25.42578125" customWidth="1"/>
    <col min="5" max="5" width="26.42578125" customWidth="1"/>
    <col min="6" max="6" width="27.140625" customWidth="1"/>
    <col min="7" max="7" width="14.28515625" customWidth="1"/>
  </cols>
  <sheetData>
    <row r="1" spans="2:7" ht="15.75" thickBot="1">
      <c r="B1" s="18" t="s">
        <v>0</v>
      </c>
      <c r="C1" s="18"/>
      <c r="D1" s="75" t="s">
        <v>1</v>
      </c>
      <c r="E1" s="75"/>
      <c r="F1" s="75"/>
      <c r="G1" s="19" t="s">
        <v>2</v>
      </c>
    </row>
    <row r="2" spans="2:7" ht="30.75" customHeight="1" thickBot="1">
      <c r="B2" s="47" t="s">
        <v>3</v>
      </c>
      <c r="C2" s="48"/>
      <c r="D2" s="48"/>
      <c r="E2" s="48"/>
      <c r="F2" s="49"/>
      <c r="G2" s="56" t="s">
        <v>4</v>
      </c>
    </row>
    <row r="3" spans="2:7" ht="15.75" thickBot="1">
      <c r="B3" s="45" t="s">
        <v>5</v>
      </c>
      <c r="C3" s="46"/>
      <c r="D3" s="55" t="s">
        <v>6</v>
      </c>
      <c r="E3" s="46"/>
      <c r="F3" s="46"/>
      <c r="G3" s="57"/>
    </row>
    <row r="4" spans="2:7">
      <c r="B4" s="15" t="s">
        <v>7</v>
      </c>
      <c r="C4" s="14"/>
      <c r="D4" s="51" t="s">
        <v>8</v>
      </c>
      <c r="E4" s="51"/>
      <c r="F4" s="54"/>
      <c r="G4" s="71">
        <v>1</v>
      </c>
    </row>
    <row r="5" spans="2:7">
      <c r="B5" s="15" t="s">
        <v>9</v>
      </c>
      <c r="C5" s="14"/>
      <c r="D5" s="51" t="s">
        <v>10</v>
      </c>
      <c r="E5" s="51"/>
      <c r="F5" s="54"/>
      <c r="G5" s="72"/>
    </row>
    <row r="6" spans="2:7">
      <c r="B6" s="81" t="s">
        <v>11</v>
      </c>
      <c r="C6" s="14" t="s">
        <v>12</v>
      </c>
      <c r="D6" s="51" t="s">
        <v>13</v>
      </c>
      <c r="E6" s="51"/>
      <c r="F6" s="54"/>
      <c r="G6" s="72"/>
    </row>
    <row r="7" spans="2:7">
      <c r="B7" s="81"/>
      <c r="C7" s="14" t="s">
        <v>14</v>
      </c>
      <c r="D7" s="51" t="s">
        <v>15</v>
      </c>
      <c r="E7" s="51"/>
      <c r="F7" s="54"/>
      <c r="G7" s="72"/>
    </row>
    <row r="8" spans="2:7">
      <c r="B8" s="81"/>
      <c r="C8" s="14" t="s">
        <v>16</v>
      </c>
      <c r="D8" s="51" t="s">
        <v>17</v>
      </c>
      <c r="E8" s="51"/>
      <c r="F8" s="54"/>
      <c r="G8" s="72"/>
    </row>
    <row r="9" spans="2:7">
      <c r="B9" s="81"/>
      <c r="C9" s="14" t="s">
        <v>18</v>
      </c>
      <c r="D9" s="52">
        <f>IF(D8="16x16",20,IF(D8="20x20",16,IF(D8="25x25",13,"SELECT MODULE SIZE")))</f>
        <v>16</v>
      </c>
      <c r="E9" s="52"/>
      <c r="F9" s="53"/>
      <c r="G9" s="72"/>
    </row>
    <row r="10" spans="2:7">
      <c r="B10" s="50" t="s">
        <v>19</v>
      </c>
      <c r="C10" s="51"/>
      <c r="D10" s="52">
        <v>260</v>
      </c>
      <c r="E10" s="52"/>
      <c r="F10" s="53"/>
      <c r="G10" s="72"/>
    </row>
    <row r="11" spans="2:7">
      <c r="B11" s="50" t="s">
        <v>20</v>
      </c>
      <c r="C11" s="51"/>
      <c r="D11" s="52">
        <v>420</v>
      </c>
      <c r="E11" s="52"/>
      <c r="F11" s="53"/>
      <c r="G11" s="72"/>
    </row>
    <row r="12" spans="2:7">
      <c r="B12" s="50" t="s">
        <v>21</v>
      </c>
      <c r="C12" s="51"/>
      <c r="D12" s="51" t="s">
        <v>22</v>
      </c>
      <c r="E12" s="51"/>
      <c r="F12" s="54"/>
      <c r="G12" s="72"/>
    </row>
    <row r="13" spans="2:7">
      <c r="B13" s="15" t="s">
        <v>23</v>
      </c>
      <c r="C13" s="14" t="s">
        <v>24</v>
      </c>
      <c r="D13" s="52">
        <v>3</v>
      </c>
      <c r="E13" s="52"/>
      <c r="F13" s="53"/>
      <c r="G13" s="72"/>
    </row>
    <row r="14" spans="2:7" ht="15.75" thickBot="1">
      <c r="B14" s="67" t="s">
        <v>25</v>
      </c>
      <c r="C14" s="68"/>
      <c r="D14" s="69" t="s">
        <v>26</v>
      </c>
      <c r="E14" s="69"/>
      <c r="F14" s="70"/>
      <c r="G14" s="73"/>
    </row>
    <row r="15" spans="2:7" ht="15.75" thickBot="1"/>
    <row r="16" spans="2:7" ht="15.75" thickBot="1">
      <c r="B16" s="58" t="s">
        <v>27</v>
      </c>
      <c r="C16" s="59"/>
      <c r="D16" s="59"/>
      <c r="E16" s="59"/>
      <c r="F16" s="60"/>
      <c r="G16" s="61">
        <v>1</v>
      </c>
    </row>
    <row r="17" spans="2:7">
      <c r="B17" s="82" t="s">
        <v>5</v>
      </c>
      <c r="C17" s="83"/>
      <c r="D17" s="31" t="s">
        <v>6</v>
      </c>
      <c r="E17" s="31" t="s">
        <v>28</v>
      </c>
      <c r="F17" s="32" t="s">
        <v>29</v>
      </c>
      <c r="G17" s="62"/>
    </row>
    <row r="18" spans="2:7" ht="15.75" thickBot="1">
      <c r="B18" s="5"/>
      <c r="C18" s="17"/>
      <c r="D18" s="13"/>
      <c r="E18" s="16"/>
      <c r="F18" s="30"/>
      <c r="G18" s="63"/>
    </row>
    <row r="19" spans="2:7" ht="15.75" thickBot="1">
      <c r="B19" s="20"/>
      <c r="C19" s="21"/>
      <c r="D19" s="21"/>
      <c r="E19" s="21"/>
      <c r="F19" s="22"/>
      <c r="G19" s="23"/>
    </row>
    <row r="20" spans="2:7" ht="15.75" thickBot="1">
      <c r="B20" s="64" t="s">
        <v>30</v>
      </c>
      <c r="C20" s="48"/>
      <c r="D20" s="48"/>
      <c r="E20" s="48"/>
      <c r="F20" s="49"/>
      <c r="G20" s="71">
        <v>1</v>
      </c>
    </row>
    <row r="21" spans="2:7" ht="15" hidden="1" customHeight="1">
      <c r="B21" s="65" t="s">
        <v>31</v>
      </c>
      <c r="C21" s="66"/>
      <c r="D21" s="27" t="str">
        <f>IF(B21="DOOR SWITCH 2 (TC)",1,"N/A")</f>
        <v>N/A</v>
      </c>
      <c r="E21" s="27" t="str">
        <f>IF(B21="DOOR SWITCH 2 (TC)",1,"N/A")</f>
        <v>N/A</v>
      </c>
      <c r="F21" s="28" t="str">
        <f>IF(B21="DOOR SWITCH 2 (TC)","VIP 1","N/A")</f>
        <v>N/A</v>
      </c>
      <c r="G21" s="72"/>
    </row>
    <row r="22" spans="2:7" ht="15" hidden="1" customHeight="1">
      <c r="B22" s="74" t="s">
        <v>31</v>
      </c>
      <c r="C22" s="24" t="s">
        <v>31</v>
      </c>
      <c r="D22" s="25" t="s">
        <v>31</v>
      </c>
      <c r="E22" s="25" t="s">
        <v>31</v>
      </c>
      <c r="F22" s="26" t="s">
        <v>31</v>
      </c>
      <c r="G22" s="72"/>
    </row>
    <row r="23" spans="2:7" ht="15.75" hidden="1" customHeight="1" thickBot="1">
      <c r="B23" s="74"/>
      <c r="C23" s="25" t="s">
        <v>31</v>
      </c>
      <c r="D23" s="38" t="s">
        <v>31</v>
      </c>
      <c r="E23" s="25" t="s">
        <v>31</v>
      </c>
      <c r="F23" s="26"/>
      <c r="G23" s="72"/>
    </row>
    <row r="24" spans="2:7">
      <c r="B24" s="35" t="s">
        <v>32</v>
      </c>
      <c r="C24" s="36" t="s">
        <v>33</v>
      </c>
      <c r="D24" s="36" t="s">
        <v>34</v>
      </c>
      <c r="E24" s="37" t="s">
        <v>35</v>
      </c>
      <c r="F24" s="37" t="s">
        <v>36</v>
      </c>
      <c r="G24" s="72"/>
    </row>
    <row r="25" spans="2:7">
      <c r="B25" s="33" t="s">
        <v>37</v>
      </c>
      <c r="C25" s="14" t="s">
        <v>38</v>
      </c>
      <c r="D25" s="14" t="s">
        <v>34</v>
      </c>
      <c r="E25" s="29" t="s">
        <v>35</v>
      </c>
      <c r="F25" s="29"/>
      <c r="G25" s="72"/>
    </row>
    <row r="26" spans="2:7">
      <c r="B26" s="34" t="s">
        <v>39</v>
      </c>
      <c r="C26" s="14" t="s">
        <v>40</v>
      </c>
      <c r="D26" s="14" t="s">
        <v>41</v>
      </c>
      <c r="E26" s="29" t="s">
        <v>42</v>
      </c>
      <c r="F26" s="29" t="s">
        <v>35</v>
      </c>
      <c r="G26" s="72"/>
    </row>
    <row r="27" spans="2:7">
      <c r="B27" s="34" t="s">
        <v>39</v>
      </c>
      <c r="C27" s="14" t="s">
        <v>40</v>
      </c>
      <c r="D27" s="14" t="s">
        <v>41</v>
      </c>
      <c r="E27" s="29" t="s">
        <v>42</v>
      </c>
      <c r="F27" s="29" t="s">
        <v>43</v>
      </c>
      <c r="G27" s="72"/>
    </row>
    <row r="28" spans="2:7">
      <c r="B28" s="34" t="s">
        <v>39</v>
      </c>
      <c r="C28" s="14" t="s">
        <v>40</v>
      </c>
      <c r="D28" s="14" t="s">
        <v>41</v>
      </c>
      <c r="E28" s="29" t="s">
        <v>42</v>
      </c>
      <c r="F28" s="29" t="s">
        <v>44</v>
      </c>
      <c r="G28" s="72"/>
    </row>
    <row r="29" spans="2:7">
      <c r="B29" s="34" t="s">
        <v>45</v>
      </c>
      <c r="C29" s="14" t="s">
        <v>46</v>
      </c>
      <c r="D29" s="14" t="s">
        <v>40</v>
      </c>
      <c r="E29" s="14" t="s">
        <v>47</v>
      </c>
      <c r="F29" s="29"/>
      <c r="G29" s="72"/>
    </row>
    <row r="30" spans="2:7">
      <c r="B30" s="34" t="s">
        <v>45</v>
      </c>
      <c r="C30" s="14" t="s">
        <v>46</v>
      </c>
      <c r="D30" s="14" t="s">
        <v>48</v>
      </c>
      <c r="E30" s="14" t="s">
        <v>47</v>
      </c>
      <c r="F30" s="29"/>
      <c r="G30" s="72"/>
    </row>
    <row r="31" spans="2:7">
      <c r="B31" s="34" t="s">
        <v>45</v>
      </c>
      <c r="C31" s="14" t="s">
        <v>46</v>
      </c>
      <c r="D31" s="14" t="s">
        <v>49</v>
      </c>
      <c r="E31" s="14" t="s">
        <v>47</v>
      </c>
      <c r="F31" s="29"/>
      <c r="G31" s="72"/>
    </row>
    <row r="32" spans="2:7">
      <c r="B32" s="34" t="s">
        <v>50</v>
      </c>
      <c r="C32" s="14" t="s">
        <v>51</v>
      </c>
      <c r="D32" s="14" t="s">
        <v>40</v>
      </c>
      <c r="E32" s="14" t="s">
        <v>52</v>
      </c>
      <c r="F32" s="29"/>
      <c r="G32" s="72"/>
    </row>
    <row r="33" spans="2:7">
      <c r="B33" s="34" t="s">
        <v>50</v>
      </c>
      <c r="C33" s="14" t="s">
        <v>51</v>
      </c>
      <c r="D33" s="14" t="s">
        <v>40</v>
      </c>
      <c r="E33" s="14" t="s">
        <v>53</v>
      </c>
      <c r="F33" s="29"/>
      <c r="G33" s="72"/>
    </row>
    <row r="34" spans="2:7">
      <c r="B34" s="34" t="s">
        <v>50</v>
      </c>
      <c r="C34" s="14" t="s">
        <v>51</v>
      </c>
      <c r="D34" s="14" t="s">
        <v>48</v>
      </c>
      <c r="E34" s="14" t="s">
        <v>52</v>
      </c>
      <c r="F34" s="29"/>
      <c r="G34" s="72"/>
    </row>
    <row r="35" spans="2:7">
      <c r="B35" s="34" t="s">
        <v>50</v>
      </c>
      <c r="C35" s="14" t="s">
        <v>51</v>
      </c>
      <c r="D35" s="14" t="s">
        <v>48</v>
      </c>
      <c r="E35" s="14" t="s">
        <v>53</v>
      </c>
      <c r="F35" s="29"/>
      <c r="G35" s="72"/>
    </row>
    <row r="36" spans="2:7">
      <c r="B36" s="34" t="s">
        <v>50</v>
      </c>
      <c r="C36" s="14" t="s">
        <v>51</v>
      </c>
      <c r="D36" s="14" t="s">
        <v>49</v>
      </c>
      <c r="E36" s="14" t="s">
        <v>52</v>
      </c>
      <c r="F36" s="29"/>
      <c r="G36" s="72"/>
    </row>
    <row r="37" spans="2:7">
      <c r="B37" s="34" t="s">
        <v>50</v>
      </c>
      <c r="C37" s="14" t="s">
        <v>51</v>
      </c>
      <c r="D37" s="14" t="s">
        <v>49</v>
      </c>
      <c r="E37" s="14" t="s">
        <v>53</v>
      </c>
      <c r="F37" s="29"/>
      <c r="G37" s="72"/>
    </row>
    <row r="38" spans="2:7">
      <c r="B38" s="34" t="s">
        <v>54</v>
      </c>
      <c r="C38" s="14" t="s">
        <v>55</v>
      </c>
      <c r="D38" s="14" t="s">
        <v>56</v>
      </c>
      <c r="E38" s="14" t="s">
        <v>57</v>
      </c>
      <c r="F38" s="29" t="s">
        <v>35</v>
      </c>
      <c r="G38" s="72"/>
    </row>
    <row r="39" spans="2:7">
      <c r="B39" s="34" t="s">
        <v>54</v>
      </c>
      <c r="C39" s="14" t="s">
        <v>55</v>
      </c>
      <c r="D39" s="14" t="s">
        <v>58</v>
      </c>
      <c r="E39" s="14" t="s">
        <v>59</v>
      </c>
      <c r="F39" s="29" t="s">
        <v>35</v>
      </c>
      <c r="G39" s="72"/>
    </row>
    <row r="40" spans="2:7">
      <c r="B40" s="34" t="s">
        <v>54</v>
      </c>
      <c r="C40" s="14" t="s">
        <v>55</v>
      </c>
      <c r="D40" s="14" t="s">
        <v>58</v>
      </c>
      <c r="E40" s="14" t="s">
        <v>60</v>
      </c>
      <c r="F40" s="29" t="s">
        <v>35</v>
      </c>
      <c r="G40" s="72"/>
    </row>
    <row r="41" spans="2:7">
      <c r="B41" s="34" t="s">
        <v>54</v>
      </c>
      <c r="C41" s="14" t="s">
        <v>61</v>
      </c>
      <c r="D41" s="14" t="s">
        <v>56</v>
      </c>
      <c r="E41" s="14" t="s">
        <v>62</v>
      </c>
      <c r="F41" s="29" t="s">
        <v>35</v>
      </c>
      <c r="G41" s="72"/>
    </row>
    <row r="42" spans="2:7">
      <c r="B42" s="34" t="s">
        <v>54</v>
      </c>
      <c r="C42" s="14" t="s">
        <v>55</v>
      </c>
      <c r="D42" s="14" t="s">
        <v>58</v>
      </c>
      <c r="E42" s="14" t="s">
        <v>57</v>
      </c>
      <c r="F42" s="29" t="s">
        <v>43</v>
      </c>
      <c r="G42" s="72"/>
    </row>
    <row r="43" spans="2:7">
      <c r="B43" s="34" t="s">
        <v>54</v>
      </c>
      <c r="C43" s="14" t="s">
        <v>55</v>
      </c>
      <c r="D43" s="14" t="s">
        <v>58</v>
      </c>
      <c r="E43" s="14" t="s">
        <v>59</v>
      </c>
      <c r="F43" s="29" t="s">
        <v>43</v>
      </c>
      <c r="G43" s="72"/>
    </row>
    <row r="44" spans="2:7">
      <c r="B44" s="34" t="s">
        <v>54</v>
      </c>
      <c r="C44" s="14" t="s">
        <v>63</v>
      </c>
      <c r="D44" s="14" t="s">
        <v>56</v>
      </c>
      <c r="E44" s="14" t="s">
        <v>60</v>
      </c>
      <c r="F44" s="29" t="s">
        <v>43</v>
      </c>
      <c r="G44" s="72"/>
    </row>
    <row r="45" spans="2:7">
      <c r="B45" s="34" t="s">
        <v>54</v>
      </c>
      <c r="C45" s="14" t="s">
        <v>55</v>
      </c>
      <c r="D45" s="14" t="s">
        <v>58</v>
      </c>
      <c r="E45" s="14" t="s">
        <v>57</v>
      </c>
      <c r="F45" s="29" t="s">
        <v>44</v>
      </c>
      <c r="G45" s="72"/>
    </row>
    <row r="46" spans="2:7">
      <c r="B46" s="34" t="s">
        <v>54</v>
      </c>
      <c r="C46" s="14" t="s">
        <v>55</v>
      </c>
      <c r="D46" s="14" t="s">
        <v>58</v>
      </c>
      <c r="E46" s="14" t="s">
        <v>59</v>
      </c>
      <c r="F46" s="29" t="s">
        <v>44</v>
      </c>
      <c r="G46" s="72"/>
    </row>
    <row r="47" spans="2:7">
      <c r="B47" s="34" t="s">
        <v>54</v>
      </c>
      <c r="C47" s="14" t="s">
        <v>63</v>
      </c>
      <c r="D47" s="14" t="s">
        <v>56</v>
      </c>
      <c r="E47" s="14" t="s">
        <v>60</v>
      </c>
      <c r="F47" s="29" t="s">
        <v>44</v>
      </c>
      <c r="G47" s="72"/>
    </row>
    <row r="48" spans="2:7" ht="15.75" thickBot="1">
      <c r="B48" s="39"/>
      <c r="C48" s="40"/>
      <c r="D48" s="40"/>
      <c r="E48" s="40"/>
      <c r="F48" s="41"/>
      <c r="G48" s="73"/>
    </row>
    <row r="49" spans="2:7" ht="15.75" thickBot="1">
      <c r="C49" s="12"/>
      <c r="D49" s="12"/>
      <c r="E49" s="11"/>
      <c r="F49" s="4"/>
      <c r="G49" s="8"/>
    </row>
    <row r="50" spans="2:7" ht="15.75" thickBot="1">
      <c r="B50" s="64" t="s">
        <v>64</v>
      </c>
      <c r="C50" s="48"/>
      <c r="D50" s="48"/>
      <c r="E50" s="48"/>
      <c r="F50" s="49"/>
      <c r="G50" s="42"/>
    </row>
    <row r="51" spans="2:7">
      <c r="B51" s="84" t="s">
        <v>65</v>
      </c>
      <c r="C51" s="85"/>
      <c r="D51" s="85"/>
      <c r="E51" s="86" t="s">
        <v>66</v>
      </c>
      <c r="F51" s="85"/>
      <c r="G51" s="43"/>
    </row>
    <row r="52" spans="2:7">
      <c r="B52" s="78" t="s">
        <v>67</v>
      </c>
      <c r="C52" s="79"/>
      <c r="D52" s="80"/>
      <c r="E52" s="76" t="s">
        <v>68</v>
      </c>
      <c r="F52" s="77"/>
      <c r="G52" s="43"/>
    </row>
    <row r="53" spans="2:7" ht="15.75" thickBot="1">
      <c r="B53" s="67" t="s">
        <v>69</v>
      </c>
      <c r="C53" s="68"/>
      <c r="D53" s="68"/>
      <c r="E53" s="69" t="s">
        <v>70</v>
      </c>
      <c r="F53" s="70"/>
      <c r="G53" s="44"/>
    </row>
    <row r="54" spans="2:7">
      <c r="C54" s="12"/>
      <c r="D54" s="12"/>
      <c r="E54" s="11"/>
      <c r="F54" s="4"/>
      <c r="G54" s="8"/>
    </row>
    <row r="55" spans="2:7" ht="15.75" thickBot="1"/>
    <row r="56" spans="2:7">
      <c r="B56" s="9" t="s">
        <v>71</v>
      </c>
      <c r="C56" s="10"/>
      <c r="D56" s="10"/>
      <c r="E56" s="10"/>
      <c r="F56" s="10"/>
      <c r="G56" s="1"/>
    </row>
    <row r="57" spans="2:7">
      <c r="B57" s="3" t="s">
        <v>72</v>
      </c>
      <c r="D57" s="87"/>
      <c r="E57" s="87"/>
      <c r="F57" s="87" t="s">
        <v>73</v>
      </c>
      <c r="G57" s="2"/>
    </row>
    <row r="58" spans="2:7">
      <c r="B58" s="3" t="s">
        <v>74</v>
      </c>
      <c r="D58" s="87"/>
      <c r="E58" s="87"/>
      <c r="F58" s="87" t="s">
        <v>75</v>
      </c>
      <c r="G58" s="2"/>
    </row>
    <row r="59" spans="2:7">
      <c r="B59" s="3" t="s">
        <v>76</v>
      </c>
      <c r="D59" s="87"/>
      <c r="E59" s="87"/>
      <c r="F59" s="87" t="s">
        <v>77</v>
      </c>
      <c r="G59" s="2"/>
    </row>
    <row r="60" spans="2:7">
      <c r="B60" s="3" t="s">
        <v>78</v>
      </c>
      <c r="D60" s="87"/>
      <c r="E60" s="87"/>
      <c r="F60" s="87" t="s">
        <v>79</v>
      </c>
      <c r="G60" s="2"/>
    </row>
    <row r="61" spans="2:7">
      <c r="B61" s="3" t="s">
        <v>80</v>
      </c>
      <c r="D61" s="87"/>
      <c r="E61" s="87"/>
      <c r="F61" s="87" t="s">
        <v>81</v>
      </c>
      <c r="G61" s="2"/>
    </row>
    <row r="62" spans="2:7">
      <c r="B62" s="3" t="s">
        <v>82</v>
      </c>
      <c r="D62" s="87"/>
      <c r="E62" s="87"/>
      <c r="F62" s="87" t="s">
        <v>83</v>
      </c>
      <c r="G62" s="2"/>
    </row>
    <row r="63" spans="2:7">
      <c r="B63" s="3" t="s">
        <v>84</v>
      </c>
      <c r="D63" s="87"/>
      <c r="E63" s="87"/>
      <c r="F63" s="87" t="s">
        <v>85</v>
      </c>
      <c r="G63" s="2"/>
    </row>
    <row r="64" spans="2:7">
      <c r="B64" s="3" t="s">
        <v>86</v>
      </c>
      <c r="D64" s="87"/>
      <c r="E64" s="87"/>
      <c r="F64" s="87" t="s">
        <v>87</v>
      </c>
      <c r="G64" s="2"/>
    </row>
    <row r="65" spans="2:7">
      <c r="B65" s="3" t="s">
        <v>88</v>
      </c>
      <c r="D65" s="87"/>
      <c r="E65" s="87"/>
      <c r="F65" s="87" t="s">
        <v>89</v>
      </c>
      <c r="G65" s="2"/>
    </row>
    <row r="66" spans="2:7">
      <c r="B66" s="3" t="s">
        <v>90</v>
      </c>
      <c r="D66" s="87"/>
      <c r="E66" s="87"/>
      <c r="F66" s="87" t="s">
        <v>91</v>
      </c>
      <c r="G66" s="2"/>
    </row>
    <row r="67" spans="2:7">
      <c r="B67" s="3" t="s">
        <v>92</v>
      </c>
      <c r="F67" t="s">
        <v>93</v>
      </c>
      <c r="G67" s="2"/>
    </row>
    <row r="68" spans="2:7">
      <c r="B68" s="3" t="s">
        <v>94</v>
      </c>
      <c r="F68" t="s">
        <v>95</v>
      </c>
      <c r="G68" s="2"/>
    </row>
    <row r="69" spans="2:7">
      <c r="B69" s="3" t="s">
        <v>96</v>
      </c>
      <c r="F69" t="s">
        <v>97</v>
      </c>
      <c r="G69" s="2"/>
    </row>
    <row r="70" spans="2:7">
      <c r="B70" s="3" t="s">
        <v>98</v>
      </c>
      <c r="F70" t="s">
        <v>99</v>
      </c>
      <c r="G70" s="2"/>
    </row>
    <row r="71" spans="2:7">
      <c r="B71" s="3" t="s">
        <v>100</v>
      </c>
      <c r="F71" t="s">
        <v>101</v>
      </c>
      <c r="G71" s="2"/>
    </row>
    <row r="72" spans="2:7">
      <c r="B72" s="3" t="s">
        <v>102</v>
      </c>
      <c r="F72" t="s">
        <v>103</v>
      </c>
      <c r="G72" s="2"/>
    </row>
    <row r="73" spans="2:7">
      <c r="B73" s="3" t="s">
        <v>104</v>
      </c>
      <c r="F73" t="s">
        <v>105</v>
      </c>
      <c r="G73" s="2"/>
    </row>
    <row r="74" spans="2:7">
      <c r="B74" s="3" t="s">
        <v>106</v>
      </c>
      <c r="F74" t="s">
        <v>107</v>
      </c>
      <c r="G74" s="2"/>
    </row>
    <row r="75" spans="2:7">
      <c r="B75" s="3" t="s">
        <v>108</v>
      </c>
      <c r="F75" t="s">
        <v>109</v>
      </c>
      <c r="G75" s="2"/>
    </row>
    <row r="76" spans="2:7">
      <c r="B76" s="3" t="s">
        <v>110</v>
      </c>
      <c r="F76" t="s">
        <v>111</v>
      </c>
      <c r="G76" s="2"/>
    </row>
    <row r="77" spans="2:7">
      <c r="B77" s="3" t="s">
        <v>112</v>
      </c>
      <c r="F77" t="s">
        <v>113</v>
      </c>
      <c r="G77" s="2"/>
    </row>
    <row r="78" spans="2:7">
      <c r="B78" s="3" t="s">
        <v>114</v>
      </c>
      <c r="F78" t="s">
        <v>115</v>
      </c>
      <c r="G78" s="2"/>
    </row>
    <row r="79" spans="2:7">
      <c r="B79" s="3"/>
      <c r="G79" s="2"/>
    </row>
    <row r="80" spans="2:7">
      <c r="B80" s="5"/>
      <c r="C80" s="6"/>
      <c r="D80" s="6"/>
      <c r="E80" s="6"/>
      <c r="F80" s="6"/>
      <c r="G80" s="7"/>
    </row>
    <row r="82" spans="2:2">
      <c r="B82" t="s">
        <v>116</v>
      </c>
    </row>
  </sheetData>
  <dataConsolidate/>
  <mergeCells count="37">
    <mergeCell ref="D1:F1"/>
    <mergeCell ref="B50:F50"/>
    <mergeCell ref="E52:F52"/>
    <mergeCell ref="E53:F53"/>
    <mergeCell ref="B52:D52"/>
    <mergeCell ref="B53:D53"/>
    <mergeCell ref="B6:B9"/>
    <mergeCell ref="B17:C17"/>
    <mergeCell ref="B51:D51"/>
    <mergeCell ref="E51:F51"/>
    <mergeCell ref="B21:C21"/>
    <mergeCell ref="B14:C14"/>
    <mergeCell ref="D14:F14"/>
    <mergeCell ref="G4:G14"/>
    <mergeCell ref="B22:B23"/>
    <mergeCell ref="G20:G48"/>
    <mergeCell ref="D5:F5"/>
    <mergeCell ref="D6:F6"/>
    <mergeCell ref="D7:F7"/>
    <mergeCell ref="D8:F8"/>
    <mergeCell ref="B20:F20"/>
    <mergeCell ref="G50:G53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18"/>
    <mergeCell ref="D4:F4"/>
  </mergeCells>
  <dataValidations count="19">
    <dataValidation type="list" allowBlank="1" showInputMessage="1" showErrorMessage="1" sqref="D4:F4" xr:uid="{193C9273-008F-4346-95EF-BC8EEBB3BF56}">
      <formula1>"VF"</formula1>
    </dataValidation>
    <dataValidation type="list" allowBlank="1" showInputMessage="1" showErrorMessage="1" sqref="D5:F5" xr:uid="{A5970F63-2859-4AFA-9917-3C152993DA5C}">
      <formula1>"FRONT,REAR"</formula1>
    </dataValidation>
    <dataValidation type="list" errorStyle="warning" allowBlank="1" showInputMessage="1" showErrorMessage="1" sqref="D6:F6" xr:uid="{A65F8991-2619-4423-845A-A972B63ED404}">
      <formula1>"FULL COLOR"</formula1>
    </dataValidation>
    <dataValidation type="list" errorStyle="warning" allowBlank="1" showInputMessage="1" showErrorMessage="1" sqref="D8:F8" xr:uid="{F8986A2E-5281-45F7-AC05-A1C3D6A47713}">
      <formula1>"?,16X16,20X20,25x25"</formula1>
    </dataValidation>
    <dataValidation errorStyle="warning" allowBlank="1" sqref="D9:F9" xr:uid="{84B844C7-6A9C-4099-97CB-B8DDBF28BFA7}"/>
    <dataValidation type="list" allowBlank="1" showInputMessage="1" showErrorMessage="1" sqref="D12:F12" xr:uid="{635C5875-989E-4F50-ABB5-FCE43F6536A2}">
      <formula1>"FULL MATRIX"</formula1>
    </dataValidation>
    <dataValidation type="list" allowBlank="1" showInputMessage="1" showErrorMessage="1" sqref="D7:F7" xr:uid="{91501CF1-8DF1-4099-986A-C76C03271F22}">
      <formula1>"ProLink5"</formula1>
    </dataValidation>
    <dataValidation type="list" allowBlank="1" showInputMessage="1" showErrorMessage="1" sqref="O20" xr:uid="{00000000-0002-0000-0000-000007000000}">
      <formula1>"DOOR SWITCH 2 (TC), "</formula1>
    </dataValidation>
    <dataValidation type="list" allowBlank="1" showInputMessage="1" showErrorMessage="1" sqref="B21:C21" xr:uid="{8FF108D5-CC6B-4995-A002-8CE548EED84B}">
      <formula1>"DOOR SWITCH 2 (TC),'"</formula1>
    </dataValidation>
    <dataValidation type="list" errorStyle="warning" allowBlank="1" showInputMessage="1" showErrorMessage="1" sqref="D18:D19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43BC7D73-9AA2-4AC2-8908-D2928AAE921A}">
      <formula1>"ROWS,BAYS"</formula1>
    </dataValidation>
    <dataValidation type="list" allowBlank="1" showInputMessage="1" showErrorMessage="1" sqref="F22" xr:uid="{97FE9ED0-EC9B-4ACE-BC45-BABA423D1620}">
      <formula1>"', Auxiliary, Default IP, Specify IP"</formula1>
    </dataValidation>
    <dataValidation type="list" allowBlank="1" showInputMessage="1" showErrorMessage="1" sqref="E23" xr:uid="{92C5BEE6-6588-478E-9DCC-C8479B222368}">
      <formula1>"', Serial,Ethernet"</formula1>
    </dataValidation>
    <dataValidation type="list" allowBlank="1" showInputMessage="1" showErrorMessage="1" sqref="E22" xr:uid="{ED142708-5FF0-4A5C-B5D5-77301EDE06E6}">
      <formula1>"',1 Hour,2 Hour,3 Hour, 4 Hour,5 Hour"</formula1>
    </dataValidation>
    <dataValidation type="list" allowBlank="1" showInputMessage="1" sqref="C23" xr:uid="{1566A2E7-5752-43DD-B902-6BC5F4077FCE}">
      <formula1>"',Control equipment,Entire display"</formula1>
    </dataValidation>
    <dataValidation type="list" errorStyle="warning" allowBlank="1" showInputMessage="1" showErrorMessage="1" sqref="C22" xr:uid="{E37D9CAF-DE08-4E5C-A766-8ED042FD17C0}">
      <formula1>"',ALPHA FXM SERIES,TRIPPLITE,Generic UPS"</formula1>
    </dataValidation>
    <dataValidation type="list" allowBlank="1" showInputMessage="1" sqref="D22" xr:uid="{F7FABC32-6ABB-49A2-8AA2-D0DCE748A128}">
      <formula1>"', 'By Brightness %, By Power"</formula1>
    </dataValidation>
    <dataValidation type="list" allowBlank="1" showInputMessage="1" sqref="D23" xr:uid="{FD998ED0-A3BE-49E5-AFCF-D87FBCB3E11A}">
      <formula1>"',Percent - 50%, Watts - 1800, Watts - 1100, Watts - 650"</formula1>
    </dataValidation>
    <dataValidation type="list" allowBlank="1" showInputMessage="1" showErrorMessage="1" sqref="B22:B23" xr:uid="{ACCCD1D2-F4D4-41DE-85F0-32E4792745F1}">
      <formula1>"',UPS"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C32618</OrderProject_x0020_ID>
    <DocNumber xmlns="2cc016c5-161d-4d6b-a532-6cf687f4a3ab">DD5501122</DocNumber>
    <Rev xmlns="2cc016c5-161d-4d6b-a532-6cf687f4a3ab">00</Rev>
    <_dlc_DocId xmlns="b479dd50-8d7e-4b78-9fb1-00cf65781f6b">75D2Y5VYC55K-1220653723-63175</_dlc_DocId>
    <_dlc_DocIdUrl xmlns="b479dd50-8d7e-4b78-9fb1-00cf65781f6b">
      <Url>https://daktronics.sharepoint.com/sites/docs-engineering/_layouts/15/DocIdRedir.aspx?ID=75D2Y5VYC55K-1220653723-63175</Url>
      <Description>75D2Y5VYC55K-1220653723-63175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33D4E-4644-4DFE-810C-518C936709D5}"/>
</file>

<file path=customXml/itemProps2.xml><?xml version="1.0" encoding="utf-8"?>
<ds:datastoreItem xmlns:ds="http://schemas.openxmlformats.org/officeDocument/2006/customXml" ds:itemID="{4938821B-44A4-4B4A-A506-7D7B655C6FB1}"/>
</file>

<file path=customXml/itemProps3.xml><?xml version="1.0" encoding="utf-8"?>
<ds:datastoreItem xmlns:ds="http://schemas.openxmlformats.org/officeDocument/2006/customXml" ds:itemID="{08AA5BF1-11D5-4AFB-A95A-2834DA3C98FA}"/>
</file>

<file path=customXml/itemProps4.xml><?xml version="1.0" encoding="utf-8"?>
<ds:datastoreItem xmlns:ds="http://schemas.openxmlformats.org/officeDocument/2006/customXml" ds:itemID="{B12EEB5C-F28B-4336-AFCE-33459C87C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C32618 JFK International Airport, Site Config, VF-2360-260X420-16-RGB G1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2024-10-11T20:42:09Z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bce93456-0a13-40c0-bfff-e07dc4cd9dfa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