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040ACFD7-C14E-4862-9652-C65CCED8244E}" xr6:coauthVersionLast="47" xr6:coauthVersionMax="47" xr10:uidLastSave="{8088D06D-3DF2-4343-82D6-2CAF0430745F}"/>
  <bookViews>
    <workbookView xWindow="9165" yWindow="0" windowWidth="196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3" authorId="1" shapeId="0" xr:uid="{79B1E6C5-E2D0-46A2-A7F8-55B86ACBDE8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65296F9D-D136-4D03-895F-FDDA5ABD1B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D4D5FD30-ACC8-4479-AD1B-3D4CFC847D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5D633307-2C30-4346-A0D6-DEDB643B59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<sst xmlns="http://schemas.openxmlformats.org/spreadsheetml/2006/main" count="157" uniqueCount="98">
  <si>
    <t>DD5459610</t>
  </si>
  <si>
    <t>C32732 Illinois Tollway, Site Config, VF-2420-96X368-20-RGB G5</t>
  </si>
  <si>
    <t>Rev 00</t>
  </si>
  <si>
    <t>SYSTEM CONFIGURATION
VF-2420-96X368-20-RGB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</si>
  <si>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</si>
  <si>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</si>
  <si>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</si>
  <si>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</si>
  <si>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</si>
  <si>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</si>
  <si>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</si>
  <si>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</si>
  <si>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</si>
  <si>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</si>
  <si>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</si>
  <si>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</si>
  <si>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</si>
  <si>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</si>
  <si>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</si>
  <si>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</si>
  <si>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</si>
  <si>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</si>
  <si>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</si>
  <si>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</si>
  <si>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</si>
  <si>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</si>
  <si>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</si>
  <si>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</si>
  <si>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</si>
  <si>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</si>
  <si>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</si>
  <si>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</si>
  <si>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</si>
  <si>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</si>
  <si>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</si>
  <si>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</si>
  <si>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</si>
  <si>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</si>
  <si>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</si>
  <si>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</si>
  <si>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</si>
  <si>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</si>
  <si>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</si>
  <si>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</si>
  <si>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</si>
  <si>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</si>
  <si>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</si>
  <si>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</si>
  <si>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</si>
  <si>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</si>
  <si>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</si>
  <si>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</si>
  <si>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</si>
  <si>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</si>
  <si>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</si>
  <si>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</si>
  <si>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</si>
  <si>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</si>
  <si>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</si>
  <si>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</si>
  <si>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</si>
  <si>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</si>
  <si>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Module Output - 4</t>
  </si>
  <si>
    <t>CUSTOM OPTIONS</t>
  </si>
  <si>
    <t>SYSTEM BACKUP FILES</t>
  </si>
  <si>
    <t>DD5459636</t>
  </si>
  <si>
    <t>TRANSLATION TABLE</t>
  </si>
  <si>
    <t>N/A</t>
  </si>
  <si>
    <t>CONTROLLER CONFIGURATION PACKAGE</t>
  </si>
  <si>
    <t>Reference Drawings</t>
  </si>
  <si>
    <t>VF-2420 Drawings:</t>
  </si>
  <si>
    <t>Shop Drawing, VF-24**-96x368-20-*</t>
  </si>
  <si>
    <t>DWG-3584081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</si>
  <si>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</si>
  <si>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</si>
  <si>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</si>
  <si>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</si>
  <si>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</si>
  <si>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</si>
  <si>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Schematic, VF-24X0, 120 VAC</t>
  </si>
  <si>
    <t>DWG-5410300</t>
  </si>
  <si>
    <t>DC Layout VF-2420-96x400-20-RGB, Power Supply Redundancy Board</t>
  </si>
  <si>
    <t>DWG-5433595</t>
  </si>
  <si>
    <t>Rear Electrical, VF-2420-96x368-20-RGB</t>
  </si>
  <si>
    <t>DWG-5449201</t>
  </si>
  <si>
    <t>DWG-5458270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</si>
  <si>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</si>
  <si>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</si>
  <si>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</si>
  <si>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</si>
  <si>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</si>
  <si>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</si>
  <si>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</si>
  <si>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</si>
  <si>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DWG-4007676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</si>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</sst>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65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96</v>
      </c>
      <c r="E10" s="59"/>
      <c r="F10" s="60"/>
      <c r="G10" s="66"/>
    </row>
    <row r="11" spans="2:9">
      <c r="B11" s="75" t="s">
        <v>20</v>
      </c>
      <c r="C11" s="61"/>
      <c r="D11" s="59">
        <v>368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5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36</v>
      </c>
      <c r="E22" s="14" t="s">
        <v>31</v>
      </c>
      <c r="F22" s="15" t="s">
        <v>32</v>
      </c>
      <c r="G22" s="66"/>
    </row>
    <row r="23" spans="2:7">
      <c r="B23" s="42" t="s">
        <v>34</v>
      </c>
      <c r="C23" s="43"/>
      <c r="D23" s="14" t="s">
        <v>11</v>
      </c>
      <c r="E23" s="14" t="s">
        <v>31</v>
      </c>
      <c r="F23" s="15" t="s">
        <v>32</v>
      </c>
      <c r="G23" s="66"/>
    </row>
    <row r="24" spans="2:7">
      <c r="B24" s="42" t="s">
        <v>37</v>
      </c>
      <c r="C24" s="43"/>
      <c r="D24" s="14" t="s">
        <v>36</v>
      </c>
      <c r="E24" s="14" t="s">
        <v>31</v>
      </c>
      <c r="F24" s="15" t="s">
        <v>32</v>
      </c>
      <c r="G24" s="66"/>
    </row>
    <row r="25" spans="2:7">
      <c r="B25" s="42" t="s">
        <v>38</v>
      </c>
      <c r="C25" s="43"/>
      <c r="D25" s="36" t="s">
        <v>39</v>
      </c>
      <c r="E25" s="36" t="s">
        <v>40</v>
      </c>
      <c r="F25" s="16"/>
      <c r="G25" s="66"/>
    </row>
    <row r="26" spans="2:7">
      <c r="B26" s="42" t="s">
        <v>41</v>
      </c>
      <c r="C26" s="43"/>
      <c r="D26" s="36" t="s">
        <v>39</v>
      </c>
      <c r="E26" s="36"/>
      <c r="F26" s="15"/>
      <c r="G26" s="66"/>
    </row>
    <row r="27" spans="2:7">
      <c r="B27" s="42" t="s">
        <v>42</v>
      </c>
      <c r="C27" s="43"/>
      <c r="D27" s="36" t="s">
        <v>39</v>
      </c>
      <c r="E27" s="36"/>
      <c r="F27" s="15"/>
      <c r="G27" s="66"/>
    </row>
    <row r="28" spans="2:7">
      <c r="B28" s="42" t="s">
        <v>43</v>
      </c>
      <c r="C28" s="43"/>
      <c r="D28" s="36">
        <v>1</v>
      </c>
      <c r="E28" s="36" t="s">
        <v>40</v>
      </c>
      <c r="F28" s="16" t="s">
        <v>44</v>
      </c>
      <c r="G28" s="66"/>
    </row>
    <row r="29" spans="2:7">
      <c r="B29" s="42" t="s">
        <v>45</v>
      </c>
      <c r="C29" s="43"/>
      <c r="D29" s="35" t="s">
        <v>39</v>
      </c>
      <c r="E29" s="36" t="s">
        <v>40</v>
      </c>
      <c r="F29" s="34" t="s">
        <v>40</v>
      </c>
      <c r="G29" s="66"/>
    </row>
    <row r="30" spans="2:7">
      <c r="B30" s="42" t="s">
        <v>46</v>
      </c>
      <c r="C30" s="43"/>
      <c r="D30" s="36">
        <v>8</v>
      </c>
      <c r="E30" s="36" t="s">
        <v>40</v>
      </c>
      <c r="F30" s="16" t="s">
        <v>40</v>
      </c>
      <c r="G30" s="66"/>
    </row>
    <row r="31" spans="2:7">
      <c r="B31" s="42" t="s">
        <v>47</v>
      </c>
      <c r="C31" s="43"/>
      <c r="D31" s="35" t="s">
        <v>39</v>
      </c>
      <c r="E31" s="36" t="s">
        <v>40</v>
      </c>
      <c r="F31" s="16" t="s">
        <v>40</v>
      </c>
      <c r="G31" s="66"/>
    </row>
    <row r="32" spans="2:7">
      <c r="B32" s="42" t="s">
        <v>48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49</v>
      </c>
      <c r="C33" s="43"/>
      <c r="D33" s="35" t="s">
        <v>39</v>
      </c>
      <c r="E33" s="36" t="s">
        <v>40</v>
      </c>
      <c r="F33" s="16" t="s">
        <v>40</v>
      </c>
      <c r="G33" s="66"/>
    </row>
    <row r="34" spans="2:7">
      <c r="B34" s="42" t="s">
        <v>50</v>
      </c>
      <c r="C34" s="43"/>
      <c r="D34" s="35" t="s">
        <v>51</v>
      </c>
      <c r="E34" s="36" t="s">
        <v>40</v>
      </c>
      <c r="F34" s="16" t="s">
        <v>40</v>
      </c>
      <c r="G34" s="66"/>
    </row>
    <row r="35" spans="2:7">
      <c r="B35" s="42" t="s">
        <v>52</v>
      </c>
      <c r="C35" s="43"/>
      <c r="D35" s="36" t="s">
        <v>39</v>
      </c>
      <c r="E35" s="36" t="s">
        <v>53</v>
      </c>
      <c r="F35" s="16" t="s">
        <v>40</v>
      </c>
      <c r="G35" s="66"/>
    </row>
    <row r="36" spans="2:7">
      <c r="B36" s="42" t="s">
        <v>54</v>
      </c>
      <c r="C36" s="43"/>
      <c r="D36" s="36">
        <v>1</v>
      </c>
      <c r="E36" s="36" t="s">
        <v>40</v>
      </c>
      <c r="F36" s="16" t="s">
        <v>40</v>
      </c>
      <c r="G36" s="66"/>
    </row>
    <row r="37" spans="2:7" ht="15.75" thickBot="1">
      <c r="B37" s="42" t="s">
        <v>55</v>
      </c>
      <c r="C37" s="43"/>
      <c r="D37" s="13" t="s">
        <v>56</v>
      </c>
      <c r="E37" s="13"/>
      <c r="F37" s="17"/>
      <c r="G37" s="67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4" t="s">
        <v>57</v>
      </c>
      <c r="C39" s="45"/>
      <c r="D39" s="45"/>
      <c r="E39" s="45"/>
      <c r="F39" s="45"/>
      <c r="G39" s="65">
        <v>1</v>
      </c>
    </row>
    <row r="40" spans="2:7">
      <c r="B40" s="46" t="s">
        <v>58</v>
      </c>
      <c r="C40" s="47"/>
      <c r="D40" s="21">
        <f>IF(B40="DOOR SWITCH 2 (TC)",1,"N/A")</f>
        <v>1</v>
      </c>
      <c r="E40" s="21">
        <f>IF(B40="DOOR SWITCH 2 (TC)",1,"N/A")</f>
        <v>1</v>
      </c>
      <c r="F40" s="26" t="str">
        <f>IF(B40="DOOR SWITCH 2 (TC)","VIP 1","N/A")</f>
        <v>VIP 1</v>
      </c>
      <c r="G40" s="66"/>
    </row>
    <row r="41" spans="2:7" hidden="1">
      <c r="B41" s="50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66"/>
    </row>
    <row r="42" spans="2:7" hidden="1">
      <c r="B42" s="50"/>
      <c r="C42" s="19" t="s">
        <v>53</v>
      </c>
      <c r="D42" s="20" t="s">
        <v>53</v>
      </c>
      <c r="E42" s="19" t="s">
        <v>53</v>
      </c>
      <c r="F42" s="27"/>
      <c r="G42" s="66"/>
    </row>
    <row r="43" spans="2:7">
      <c r="B43" s="38" t="s">
        <v>59</v>
      </c>
      <c r="C43" s="39" t="s">
        <v>60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61</v>
      </c>
      <c r="G43" s="66"/>
    </row>
    <row r="44" spans="2:7">
      <c r="B44" s="38" t="s">
        <v>59</v>
      </c>
      <c r="C44" s="39" t="s">
        <v>62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61</v>
      </c>
      <c r="G44" s="66"/>
    </row>
    <row r="45" spans="2:7">
      <c r="B45" s="38" t="s">
        <v>59</v>
      </c>
      <c r="C45" s="39" t="s">
        <v>62</v>
      </c>
      <c r="D45" s="39" t="str">
        <f>IF(B45="PS Redundancy Board","I/O Board Outputs - NO"," ")</f>
        <v>I/O Board Outputs - NO</v>
      </c>
      <c r="E45" s="39" t="str">
        <f>IF(B45="PS Redundancy Board","Sensor Address -3"," ")</f>
        <v>Sensor Address -3</v>
      </c>
      <c r="F45" s="39" t="s">
        <v>61</v>
      </c>
      <c r="G45" s="66"/>
    </row>
    <row r="46" spans="2:7" ht="15.75" thickBot="1">
      <c r="B46" s="72"/>
      <c r="C46" s="73"/>
      <c r="D46" s="37"/>
      <c r="E46" s="37"/>
      <c r="F46" s="28"/>
      <c r="G46" s="67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4" t="s">
        <v>63</v>
      </c>
      <c r="C48" s="45"/>
      <c r="D48" s="45"/>
      <c r="E48" s="45"/>
      <c r="F48" s="45"/>
      <c r="G48" s="65">
        <v>1</v>
      </c>
    </row>
    <row r="49" spans="2:7">
      <c r="B49" s="51" t="s">
        <v>64</v>
      </c>
      <c r="C49" s="52"/>
      <c r="D49" s="52"/>
      <c r="E49" s="53" t="s">
        <v>65</v>
      </c>
      <c r="F49" s="52"/>
      <c r="G49" s="66"/>
    </row>
    <row r="50" spans="2:7">
      <c r="B50" s="56" t="s">
        <v>66</v>
      </c>
      <c r="C50" s="57"/>
      <c r="D50" s="58"/>
      <c r="E50" s="54" t="s">
        <v>67</v>
      </c>
      <c r="F50" s="55"/>
      <c r="G50" s="66"/>
    </row>
    <row r="51" spans="2:7" ht="15.75" thickBot="1">
      <c r="B51" s="40" t="s">
        <v>68</v>
      </c>
      <c r="C51" s="41"/>
      <c r="D51" s="41"/>
      <c r="E51" s="48" t="s">
        <v>67</v>
      </c>
      <c r="F51" s="49"/>
      <c r="G51" s="67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79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 t="s">
        <v>83</v>
      </c>
      <c r="E63" t="s">
        <v>84</v>
      </c>
      <c r="G63" s="2"/>
    </row>
    <row r="64" spans="2:7">
      <c r="B64" s="3" t="s">
        <v>79</v>
      </c>
      <c r="E64" t="s">
        <v>85</v>
      </c>
      <c r="G64" s="2"/>
    </row>
    <row r="65" spans="2:7">
      <c r="B65" s="3"/>
      <c r="G65" s="2"/>
    </row>
    <row r="66" spans="2:7">
      <c r="B66" s="79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>
      <c r="B70" s="3" t="s">
        <v>93</v>
      </c>
      <c r="E70" t="s">
        <v>94</v>
      </c>
      <c r="G70" s="2"/>
    </row>
    <row r="71" spans="2:7">
      <c r="B71" s="3" t="s">
        <v>95</v>
      </c>
      <c r="E71" t="s">
        <v>96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97</v>
      </c>
    </row>
  </sheetData>
  <mergeCells count="61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39:G46"/>
    <mergeCell ref="D10:F10"/>
    <mergeCell ref="B46:C46"/>
    <mergeCell ref="B18:C18"/>
    <mergeCell ref="B19:C19"/>
    <mergeCell ref="B26:C26"/>
    <mergeCell ref="B2:F2"/>
    <mergeCell ref="B10:C10"/>
    <mergeCell ref="B11:C11"/>
    <mergeCell ref="B12:C12"/>
    <mergeCell ref="B24:C24"/>
    <mergeCell ref="B17:C17"/>
    <mergeCell ref="B36:C36"/>
    <mergeCell ref="B35:C35"/>
    <mergeCell ref="B32:C32"/>
    <mergeCell ref="B31:C31"/>
    <mergeCell ref="B29:C29"/>
    <mergeCell ref="B30:C30"/>
    <mergeCell ref="B28:C28"/>
    <mergeCell ref="D9:F9"/>
    <mergeCell ref="B20:C20"/>
    <mergeCell ref="D4:F4"/>
    <mergeCell ref="D5:F5"/>
    <mergeCell ref="B14:C14"/>
    <mergeCell ref="B51:D51"/>
    <mergeCell ref="B21:C21"/>
    <mergeCell ref="B39:F39"/>
    <mergeCell ref="B40:C40"/>
    <mergeCell ref="D14:F14"/>
    <mergeCell ref="B41:B42"/>
    <mergeCell ref="B49:D49"/>
    <mergeCell ref="E49:F49"/>
    <mergeCell ref="B48:F48"/>
    <mergeCell ref="E50:F50"/>
    <mergeCell ref="E51:F51"/>
    <mergeCell ref="B50:D50"/>
    <mergeCell ref="B22:C22"/>
    <mergeCell ref="B23:C23"/>
    <mergeCell ref="B34:C34"/>
    <mergeCell ref="B25:C2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3:C45" xr:uid="{3929668C-84E7-41FD-B298-6F7E0DB01C22}">
      <formula1>"', Module Output - ?"</formula1>
    </dataValidation>
    <dataValidation type="list" allowBlank="1" showInputMessage="1" showErrorMessage="1" sqref="B43:B45" xr:uid="{3047478C-534D-4CFC-BBB7-1BDBF3F720CD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C32732</OrderProject_x0020_ID>
    <DocNumber xmlns="2cc016c5-161d-4d6b-a532-6cf687f4a3ab">DD5459610</DocNumber>
    <Rev xmlns="2cc016c5-161d-4d6b-a532-6cf687f4a3ab">00</Rev>
    <_dlc_DocId xmlns="b479dd50-8d7e-4b78-9fb1-00cf65781f6b">75D2Y5VYC55K-1220653723-62510</_dlc_DocId>
    <_dlc_DocIdUrl xmlns="b479dd50-8d7e-4b78-9fb1-00cf65781f6b">
      <Url>https://daktronics.sharepoint.com/sites/docs-engineering/_layouts/15/DocIdRedir.aspx?ID=75D2Y5VYC55K-1220653723-62510</Url>
      <Description>75D2Y5VYC55K-1220653723-62510</Description>
    </_dlc_DocIdUrl>
  </documentManagement>
</p:properties>
</file>

<file path=customXml/itemProps1.xml><?xml version="1.0" encoding="utf-8"?>
<ds:datastoreItem xmlns:ds="http://schemas.openxmlformats.org/officeDocument/2006/customXml" ds:itemID="{8F0827E1-ED6D-46F1-864F-54473F9299ED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C48216E5-BEAA-4A50-AE4F-E27FC4E43DD0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C32732 Illinois Tollway, Site Config, VF-2420-96X368-20-RGB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2024-06-12T16:57:28Z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cc05a064-5fd2-40ff-ba8e-0842e4830c01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