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42F956F2-9649-4CE1-A51F-65E9642070BB}" xr6:coauthVersionLast="47" xr6:coauthVersionMax="47" xr10:uidLastSave="{361DBB53-9C89-4D54-A52B-DF2FC0B6C75B}"/>
  <bookViews>
    <workbookView xWindow="9975" yWindow="0" windowWidth="1882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41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1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<sst xmlns="http://schemas.openxmlformats.org/spreadsheetml/2006/main" count="122" uniqueCount="78">
  <si>
    <t>DD5429824</t>
  </si>
  <si>
    <t>C32819 Wisconsin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</si>
  <si>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</si>
  <si>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</si>
  <si>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</si>
  <si>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</si>
  <si>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</si>
  <si>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</si>
  <si>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</si>
  <si>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</si>
  <si>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</si>
  <si>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</si>
  <si>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</si>
  <si>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</si>
  <si>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</si>
  <si>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</si>
  <si>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</si>
  <si>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</si>
  <si>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</si>
  <si>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</si>
  <si>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</si>
  <si>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</si>
  <si>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</si>
  <si>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</si>
  <si>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</si>
  <si>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</si>
  <si>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</si>
  <si>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</si>
  <si>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</si>
  <si>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</si>
  <si>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</si>
  <si>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</si>
  <si>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</si>
  <si>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</si>
  <si>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</si>
  <si>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</si>
  <si>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</si>
  <si>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</si>
  <si>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</si>
  <si>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</si>
  <si>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</si>
  <si>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</si>
  <si>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</si>
  <si>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</si>
  <si>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</si>
  <si>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</si>
  <si>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</si>
  <si>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</si>
  <si>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</si>
  <si>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</si>
  <si>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</si>
  <si>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</si>
  <si>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</si>
  <si>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</si>
  <si>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</si>
  <si>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</si>
  <si>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</si>
  <si>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</si>
  <si>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</si>
  <si>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</si>
  <si>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</si>
  <si>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</si>
  <si>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DD5429849</t>
  </si>
  <si>
    <t>TRANSLATION TABLE</t>
  </si>
  <si>
    <t>N/A</t>
  </si>
  <si>
    <t>CONTROLLER CONFIGURATION PACKAGE</t>
  </si>
  <si>
    <t>Reference Drawings</t>
  </si>
  <si>
    <t>Shop Drawing, VF-20**-96x336-20-*</t>
  </si>
  <si>
    <t>DWG-3580627</t>
  </si>
  <si>
    <t>Site Riser, One VF-2X20, VFC in Sign</t>
  </si>
  <si>
    <t>DWG-4053200</t>
  </si>
  <si>
    <t>Schematic, Signal, VF-2020 Generic by Bay, VFC in Sign</t>
  </si>
  <si>
    <t>DWG-4055202</t>
  </si>
  <si>
    <t>Schematic, VF-20X0, Service Control Panel, 120 VAC</t>
  </si>
  <si>
    <t>DWG-4558041</t>
  </si>
  <si>
    <t>Rear Electrical, VF-2020-96x336-20-RGB, VFC</t>
  </si>
  <si>
    <t>DWG-5086898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</si>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</sst>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35</v>
      </c>
      <c r="C21" s="66"/>
      <c r="D21" s="13" t="s">
        <v>11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38</v>
      </c>
      <c r="C23" s="66"/>
      <c r="D23" s="29">
        <v>4</v>
      </c>
      <c r="E23" s="29" t="s">
        <v>39</v>
      </c>
      <c r="F23" s="16" t="s">
        <v>40</v>
      </c>
      <c r="G23" s="58"/>
    </row>
    <row r="24" spans="2:7">
      <c r="B24" s="65" t="s">
        <v>41</v>
      </c>
      <c r="C24" s="66"/>
      <c r="D24" s="29" t="s">
        <v>42</v>
      </c>
      <c r="E24" s="29"/>
      <c r="F24" s="15"/>
      <c r="G24" s="58"/>
    </row>
    <row r="25" spans="2:7">
      <c r="B25" s="65" t="s">
        <v>43</v>
      </c>
      <c r="C25" s="66"/>
      <c r="D25" s="29" t="s">
        <v>42</v>
      </c>
      <c r="E25" s="29"/>
      <c r="F25" s="15"/>
      <c r="G25" s="58"/>
    </row>
    <row r="26" spans="2:7">
      <c r="B26" s="65" t="s">
        <v>44</v>
      </c>
      <c r="C26" s="66"/>
      <c r="D26" s="29" t="s">
        <v>45</v>
      </c>
      <c r="E26" s="29" t="s">
        <v>39</v>
      </c>
      <c r="F26" s="16" t="s">
        <v>46</v>
      </c>
      <c r="G26" s="58"/>
    </row>
    <row r="27" spans="2:7">
      <c r="B27" s="65" t="s">
        <v>47</v>
      </c>
      <c r="C27" s="66"/>
      <c r="D27" s="28" t="s">
        <v>42</v>
      </c>
      <c r="E27" s="29" t="s">
        <v>39</v>
      </c>
      <c r="F27" s="16" t="s">
        <v>39</v>
      </c>
      <c r="G27" s="58"/>
    </row>
    <row r="28" spans="2:7">
      <c r="B28" s="65" t="s">
        <v>48</v>
      </c>
      <c r="C28" s="66"/>
      <c r="D28" s="29">
        <v>4</v>
      </c>
      <c r="E28" s="29" t="s">
        <v>39</v>
      </c>
      <c r="F28" s="16" t="s">
        <v>39</v>
      </c>
      <c r="G28" s="58"/>
    </row>
    <row r="29" spans="2:7">
      <c r="B29" s="65" t="s">
        <v>49</v>
      </c>
      <c r="C29" s="66"/>
      <c r="D29" s="28" t="s">
        <v>42</v>
      </c>
      <c r="E29" s="29" t="s">
        <v>39</v>
      </c>
      <c r="F29" s="16" t="s">
        <v>39</v>
      </c>
      <c r="G29" s="58"/>
    </row>
    <row r="30" spans="2:7">
      <c r="B30" s="65" t="s">
        <v>50</v>
      </c>
      <c r="C30" s="66"/>
      <c r="D30" s="28" t="s">
        <v>51</v>
      </c>
      <c r="E30" s="29" t="s">
        <v>39</v>
      </c>
      <c r="F30" s="16" t="s">
        <v>39</v>
      </c>
      <c r="G30" s="58"/>
    </row>
    <row r="31" spans="2:7">
      <c r="B31" s="65" t="s">
        <v>52</v>
      </c>
      <c r="C31" s="66"/>
      <c r="D31" s="28" t="s">
        <v>42</v>
      </c>
      <c r="E31" s="29" t="s">
        <v>39</v>
      </c>
      <c r="F31" s="16" t="s">
        <v>39</v>
      </c>
      <c r="G31" s="58"/>
    </row>
    <row r="32" spans="2:7">
      <c r="B32" s="65" t="s">
        <v>53</v>
      </c>
      <c r="C32" s="66"/>
      <c r="D32" s="28" t="s">
        <v>51</v>
      </c>
      <c r="E32" s="29" t="s">
        <v>39</v>
      </c>
      <c r="F32" s="16" t="s">
        <v>39</v>
      </c>
      <c r="G32" s="58"/>
    </row>
    <row r="33" spans="2:7">
      <c r="B33" s="65" t="s">
        <v>54</v>
      </c>
      <c r="C33" s="66"/>
      <c r="D33" s="29" t="s">
        <v>42</v>
      </c>
      <c r="E33" s="29" t="s">
        <v>55</v>
      </c>
      <c r="F33" s="16" t="s">
        <v>39</v>
      </c>
      <c r="G33" s="58"/>
    </row>
    <row r="34" spans="2:7">
      <c r="B34" s="65" t="s">
        <v>56</v>
      </c>
      <c r="C34" s="66"/>
      <c r="D34" s="29" t="s">
        <v>45</v>
      </c>
      <c r="E34" s="29" t="s">
        <v>39</v>
      </c>
      <c r="F34" s="16" t="s">
        <v>39</v>
      </c>
      <c r="G34" s="58"/>
    </row>
    <row r="35" spans="2:7" ht="15.75" thickBot="1">
      <c r="B35" s="65" t="s">
        <v>57</v>
      </c>
      <c r="C35" s="66"/>
      <c r="D35" s="30" t="s">
        <v>58</v>
      </c>
      <c r="E35" s="30"/>
      <c r="F35" s="17"/>
      <c r="G35" s="59"/>
    </row>
    <row r="36" spans="2:7" ht="15.75" thickBot="1">
      <c r="B36" s="34"/>
      <c r="C36" s="34"/>
      <c r="D36" s="33"/>
      <c r="E36" s="33"/>
      <c r="F36" s="35"/>
      <c r="G36" s="36"/>
    </row>
    <row r="37" spans="2:7" ht="15.75" thickBot="1">
      <c r="B37" s="60" t="s">
        <v>59</v>
      </c>
      <c r="C37" s="61"/>
      <c r="D37" s="61"/>
      <c r="E37" s="61"/>
      <c r="F37" s="62"/>
      <c r="G37" s="37">
        <v>1</v>
      </c>
    </row>
    <row r="38" spans="2:7" hidden="1">
      <c r="B38" s="63" t="s">
        <v>55</v>
      </c>
      <c r="C38" s="64"/>
      <c r="D38" s="32" t="str">
        <f>IF(B38="DOOR SWITCH 2 (TC)",1,"N/A")</f>
        <v>N/A</v>
      </c>
      <c r="E38" s="32" t="str">
        <f>IF(B38="DOOR SWITCH 2 (TC)",1,"N/A")</f>
        <v>N/A</v>
      </c>
      <c r="F38" s="19" t="str">
        <f>IF(B38="DOOR SWITCH 2 (TC)","VIP 1","N/A")</f>
        <v>N/A</v>
      </c>
      <c r="G38" s="38"/>
    </row>
    <row r="39" spans="2:7" hidden="1">
      <c r="B39" s="82"/>
      <c r="C39" s="22"/>
      <c r="D39" s="23"/>
      <c r="E39" s="23"/>
      <c r="F39" s="26"/>
      <c r="G39" s="38"/>
    </row>
    <row r="40" spans="2:7" hidden="1">
      <c r="B40" s="82"/>
      <c r="C40" s="23"/>
      <c r="D40" s="24"/>
      <c r="E40" s="23"/>
      <c r="F40" s="26"/>
      <c r="G40" s="38"/>
    </row>
    <row r="41" spans="2:7" hidden="1">
      <c r="B41" s="73" t="s">
        <v>55</v>
      </c>
      <c r="C41" s="74"/>
      <c r="D41" s="25" t="s">
        <v>39</v>
      </c>
      <c r="E41" s="25" t="s">
        <v>39</v>
      </c>
      <c r="F41" s="27" t="str">
        <f>IF(B41="MINI DC I/O 1","ON DISPLAY INTERFACE","N/A")</f>
        <v>N/A</v>
      </c>
      <c r="G41" s="38"/>
    </row>
    <row r="42" spans="2:7" hidden="1">
      <c r="B42" s="73" t="s">
        <v>55</v>
      </c>
      <c r="C42" s="74"/>
      <c r="D42" s="29" t="s">
        <v>39</v>
      </c>
      <c r="E42" s="29" t="s">
        <v>39</v>
      </c>
      <c r="F42" s="16" t="str">
        <f>IF(B42="MINI DC I/O 2","ON DISPLAY INTERFACE","N/A")</f>
        <v>N/A</v>
      </c>
      <c r="G42" s="38"/>
    </row>
    <row r="43" spans="2:7" ht="15.75" thickBot="1">
      <c r="B43" s="80"/>
      <c r="C43" s="81"/>
      <c r="D43" s="30"/>
      <c r="E43" s="30"/>
      <c r="F43" s="17"/>
      <c r="G43" s="39"/>
    </row>
    <row r="44" spans="2:7" ht="15.75" thickBot="1">
      <c r="C44" s="12"/>
      <c r="D44" s="12"/>
      <c r="E44" s="11"/>
      <c r="F44" s="4"/>
      <c r="G44" s="8"/>
    </row>
    <row r="45" spans="2:7" ht="15.75" thickBot="1">
      <c r="B45" s="70" t="s">
        <v>60</v>
      </c>
      <c r="C45" s="43"/>
      <c r="D45" s="43"/>
      <c r="E45" s="43"/>
      <c r="F45" s="44"/>
      <c r="G45" s="37">
        <v>1</v>
      </c>
    </row>
    <row r="46" spans="2:7">
      <c r="B46" s="83" t="s">
        <v>61</v>
      </c>
      <c r="C46" s="64"/>
      <c r="D46" s="64"/>
      <c r="E46" s="84" t="s">
        <v>62</v>
      </c>
      <c r="F46" s="85"/>
      <c r="G46" s="38"/>
    </row>
    <row r="47" spans="2:7">
      <c r="B47" s="45" t="s">
        <v>63</v>
      </c>
      <c r="C47" s="46"/>
      <c r="D47" s="46"/>
      <c r="E47" s="47" t="s">
        <v>64</v>
      </c>
      <c r="F47" s="48"/>
      <c r="G47" s="38"/>
    </row>
    <row r="48" spans="2:7" ht="15.75" thickBot="1">
      <c r="B48" s="75" t="s">
        <v>65</v>
      </c>
      <c r="C48" s="76"/>
      <c r="D48" s="76"/>
      <c r="E48" s="71" t="s">
        <v>64</v>
      </c>
      <c r="F48" s="72"/>
      <c r="G48" s="39"/>
    </row>
    <row r="49" spans="2:7">
      <c r="C49" s="12"/>
      <c r="D49" s="12"/>
      <c r="E49" s="11"/>
      <c r="F49" s="4"/>
      <c r="G49" s="8"/>
    </row>
    <row r="50" spans="2:7" ht="15.75" thickBot="1"/>
    <row r="51" spans="2:7">
      <c r="B51" s="9" t="s">
        <v>66</v>
      </c>
      <c r="C51" s="10"/>
      <c r="D51" s="10"/>
      <c r="E51" s="10"/>
      <c r="F51" s="10"/>
      <c r="G51" s="1"/>
    </row>
    <row r="52" spans="2:7">
      <c r="B52" s="3"/>
      <c r="G52" s="2"/>
    </row>
    <row r="53" spans="2:7">
      <c r="B53" s="3" t="s">
        <v>67</v>
      </c>
      <c r="E53" t="s">
        <v>68</v>
      </c>
      <c r="G53" s="2"/>
    </row>
    <row r="54" spans="2:7">
      <c r="B54" s="3" t="s">
        <v>69</v>
      </c>
      <c r="E54" t="s">
        <v>70</v>
      </c>
      <c r="G54" s="2"/>
    </row>
    <row r="55" spans="2:7">
      <c r="B55" s="3" t="s">
        <v>71</v>
      </c>
      <c r="E55" t="s">
        <v>72</v>
      </c>
      <c r="G55" s="2"/>
    </row>
    <row r="56" spans="2:7">
      <c r="B56" s="3" t="s">
        <v>73</v>
      </c>
      <c r="E56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/>
      <c r="G58" s="2"/>
    </row>
    <row r="59" spans="2:7">
      <c r="B59" s="3"/>
      <c r="G59" s="2"/>
    </row>
    <row r="60" spans="2:7" ht="15.75" thickBot="1">
      <c r="B60" s="5"/>
      <c r="C60" s="6"/>
      <c r="D60" s="6"/>
      <c r="E60" s="6"/>
      <c r="F60" s="6"/>
      <c r="G60" s="7"/>
    </row>
    <row r="62" spans="2:7">
      <c r="B62" t="s">
        <v>77</v>
      </c>
    </row>
  </sheetData>
  <mergeCells count="59">
    <mergeCell ref="E46:F46"/>
    <mergeCell ref="B30:C30"/>
    <mergeCell ref="B31:C31"/>
    <mergeCell ref="B32:C32"/>
    <mergeCell ref="B33:C33"/>
    <mergeCell ref="B34:C34"/>
    <mergeCell ref="B28:C28"/>
    <mergeCell ref="B29:C29"/>
    <mergeCell ref="B35:C35"/>
    <mergeCell ref="B39:B40"/>
    <mergeCell ref="B46:D46"/>
    <mergeCell ref="D1:F1"/>
    <mergeCell ref="B45:F45"/>
    <mergeCell ref="E47:F47"/>
    <mergeCell ref="E48:F48"/>
    <mergeCell ref="B47:D47"/>
    <mergeCell ref="D14:F14"/>
    <mergeCell ref="B41:C41"/>
    <mergeCell ref="B48:D48"/>
    <mergeCell ref="B6:B9"/>
    <mergeCell ref="B17:C17"/>
    <mergeCell ref="B42:C42"/>
    <mergeCell ref="B43:C43"/>
    <mergeCell ref="B14:C14"/>
    <mergeCell ref="B21:C21"/>
    <mergeCell ref="B22:C22"/>
    <mergeCell ref="B23:C23"/>
    <mergeCell ref="G37:G43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B25:C25"/>
    <mergeCell ref="B26:C26"/>
    <mergeCell ref="B27:C27"/>
    <mergeCell ref="G45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3:C43" xr:uid="{533B0170-96CF-4C63-9199-ED39FCEAE59A}">
      <formula1>"',MINI DC I/O 3"</formula1>
    </dataValidation>
    <dataValidation type="list" allowBlank="1" showInputMessage="1" showErrorMessage="1" sqref="B42:C42" xr:uid="{B985D566-08B0-4ABD-952B-F648BF1BC5A7}">
      <formula1>"',MINI DC I/O 2"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41:C41" xr:uid="{DF90E277-D052-44A3-8C85-63A2F7483CBF}">
      <formula1>"',MINI DC I/O 1"</formula1>
    </dataValidation>
    <dataValidation type="list" allowBlank="1" showInputMessage="1" showErrorMessage="1" sqref="B39:B40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C32819</OrderProject_x0020_ID>
    <DocNumber xmlns="2cc016c5-161d-4d6b-a532-6cf687f4a3ab">DD5429824</DocNumber>
    <Rev xmlns="2cc016c5-161d-4d6b-a532-6cf687f4a3ab">00</Rev>
    <_dlc_DocId xmlns="b479dd50-8d7e-4b78-9fb1-00cf65781f6b">75D2Y5VYC55K-1220653723-62176</_dlc_DocId>
    <_dlc_DocIdUrl xmlns="b479dd50-8d7e-4b78-9fb1-00cf65781f6b">
      <Url>https://daktronics.sharepoint.com/sites/docs-engineering/_layouts/15/DocIdRedir.aspx?ID=75D2Y5VYC55K-1220653723-62176</Url>
      <Description>75D2Y5VYC55K-1220653723-62176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D8F29028-B4C8-4C55-B961-BD8C89EC094A}"/>
</file>

<file path=customXml/itemProps3.xml><?xml version="1.0" encoding="utf-8"?>
<ds:datastoreItem xmlns:ds="http://schemas.openxmlformats.org/officeDocument/2006/customXml" ds:itemID="{35F921B7-CD21-41E9-9B05-23C24BCDB2FF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C32819 Wisconsin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2024-04-24T15:29:09Z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0cb65823-30ef-48e9-88a1-4a0faf246892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