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64" documentId="8_{050DA9DE-AB54-4B43-869D-FF9FC667F095}" xr6:coauthVersionLast="47" xr6:coauthVersionMax="47" xr10:uidLastSave="{B42E6D0B-48DE-453D-B134-41372729439B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Sheet1!$B$16:$G$41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9" i="1"/>
  <c r="F36" i="1"/>
  <c r="E36" i="1"/>
  <c r="D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5336043D-64BA-4E35-A81B-DB73CF9BA8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AADB133E-D167-49DE-B25B-470E4267E9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E40" authorId="1" shapeId="0" xr:uid="{734E7144-503A-43DF-A0DF-850A7F5DD0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0" authorId="1" shapeId="0" xr:uid="{38615099-5EA6-4D8D-9EDB-206682A3F168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<sst xmlns="http://schemas.openxmlformats.org/spreadsheetml/2006/main" count="129" uniqueCount="88">
  <si>
    <t>DD5504463</t>
  </si>
  <si>
    <t>C32886 Washington State DOT, Site Config, VM-1028-7X30-66-A G5 @2</t>
  </si>
  <si>
    <t>Rev 00</t>
  </si>
  <si>
    <t>SYSTEM CONFIGURATION
VM-1028-7X30-66-A G5 @2</t>
  </si>
  <si>
    <t>SIGN/S</t>
  </si>
  <si>
    <t>OPTION</t>
  </si>
  <si>
    <t>VALUE</t>
  </si>
  <si>
    <t>MODEL</t>
  </si>
  <si>
    <t>VM</t>
  </si>
  <si>
    <t>VFC #1
SIGN 1, 2
VFC #2
SIGN 1, 2</t>
  </si>
  <si>
    <t>ACCESS</t>
  </si>
  <si>
    <t>FRONT</t>
  </si>
  <si>
    <t>MODULE</t>
  </si>
  <si>
    <t>MODULE TYPE</t>
  </si>
  <si>
    <t>MONOCHROME</t>
  </si>
  <si>
    <t>MODULE POWER TYPE</t>
  </si>
  <si>
    <t>GEN 4 (24 VOLT BUS)</t>
  </si>
  <si>
    <t>MODULE SIZE</t>
  </si>
  <si>
    <t>7X5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</si>
  <si>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</si>
  <si>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</si>
  <si>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</si>
  <si>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</si>
  <si>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</si>
  <si>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</si>
  <si>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</si>
  <si>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</si>
  <si>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</si>
  <si>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</si>
  <si>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</si>
  <si>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</si>
  <si>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</si>
  <si>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</si>
  <si>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</si>
  <si>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</si>
  <si>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</si>
  <si>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</si>
  <si>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</si>
  <si>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</si>
  <si>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</si>
  <si>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</si>
  <si>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</si>
  <si>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</si>
  <si>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</si>
  <si>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</si>
  <si>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</si>
  <si>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</si>
  <si>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</si>
  <si>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</si>
  <si>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</si>
  <si>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</si>
  <si>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</si>
  <si>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</si>
  <si>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</si>
  <si>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</si>
  <si>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VFC #1
SIGN 1
VFC #2
SIGN 1</t>
  </si>
  <si>
    <t/>
  </si>
  <si>
    <t>PS Redundancy Board</t>
  </si>
  <si>
    <t>Module Output - 4</t>
  </si>
  <si>
    <t>ON VIDEO PROCESSOR</t>
  </si>
  <si>
    <t>CUSTOM OPTIONS</t>
  </si>
  <si>
    <t>VFC #1 &amp; VFC #2 - SYSTEM BACKUP FILES</t>
  </si>
  <si>
    <t>DD5504585</t>
  </si>
  <si>
    <t>VFC #1 &amp; VFC #2 - TRANSLATION TABLE</t>
  </si>
  <si>
    <t>ER-5319216 / DD5319216</t>
  </si>
  <si>
    <t>CONTROLLER CONFIGURATION PACKAGE</t>
  </si>
  <si>
    <t>N/A</t>
  </si>
  <si>
    <t>Reference Drawings</t>
  </si>
  <si>
    <t>VM-1020 Drawings:</t>
  </si>
  <si>
    <t>Final Assembly, VM-1020-**x**-**</t>
  </si>
  <si>
    <t>DWG-4634211</t>
  </si>
  <si>
    <t>Schematic, VM-1020, Fan Detail</t>
  </si>
  <si>
    <t>DWG-4636940</t>
  </si>
  <si>
    <t>Shop Drawing, VM-102X-7x30-66</t>
  </si>
  <si>
    <t>DWG-4873256</t>
  </si>
  <si>
    <t>Schematic, VM-1020, DC, 66mm, A 25-35W, RB 25-35W</t>
  </si>
  <si>
    <t>DWG-5004793</t>
  </si>
  <si>
    <t>Schematic, Signal, VM-1020, Two Surge</t>
  </si>
  <si>
    <t>DWG-5005024</t>
  </si>
  <si>
    <t>Site Riser, VM/VX, DC, Two VFC, Four Sign</t>
  </si>
  <si>
    <t>DWG-5046396</t>
  </si>
  <si>
    <t>Gathering Packet Drawings:</t>
  </si>
  <si>
    <t>Schematic, Signal, Traffic Cabinet by Others, VFC, One PSRB</t>
  </si>
  <si>
    <t>DWG-5047311</t>
  </si>
  <si>
    <t>Schematic, TC by Others, AC and DC Power, Five PS-R, One PSRB</t>
  </si>
  <si>
    <t>DWG-5047464</t>
  </si>
  <si>
    <t>Site Notes</t>
  </si>
  <si>
    <t>Backup file per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</si>
</sst>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9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7" xfId="0" quotePrefix="1" applyBorder="1"/>
    <xf numFmtId="0" fontId="0" fillId="0" borderId="34" xfId="0" quotePrefix="1" applyBorder="1"/>
    <xf numFmtId="0" fontId="3" fillId="0" borderId="4" xfId="0" applyFont="1" applyBorder="1"/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2" borderId="18" xfId="0" quotePrefix="1" applyFill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8" xfId="0" applyBorder="1" applyAlignment="1">
      <alignment horizontal="center" vertical="center" wrapText="1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1" xfId="0" applyFont="1" applyBorder="1" applyAlignment="1">
      <alignment horizontal="center" wrapText="1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/>
    <xf numFmtId="0" fontId="0" fillId="0" borderId="0" xfId="0" applyAlignment="1"/>
    <xf numFmtId="0" fontId="3" fillId="0" borderId="4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6"/>
  <sheetViews>
    <sheetView tabSelected="1" workbookViewId="0">
      <selection activeCell="E68" sqref="E68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37" t="s">
        <v>1</v>
      </c>
      <c r="D1" s="37"/>
      <c r="E1" s="37"/>
      <c r="F1" s="37"/>
      <c r="G1" s="15" t="s">
        <v>2</v>
      </c>
    </row>
    <row r="2" spans="2:7" ht="31.5" customHeight="1" thickBot="1">
      <c r="B2" s="71" t="s">
        <v>3</v>
      </c>
      <c r="C2" s="60"/>
      <c r="D2" s="60"/>
      <c r="E2" s="60"/>
      <c r="F2" s="61"/>
      <c r="G2" s="67" t="s">
        <v>4</v>
      </c>
    </row>
    <row r="3" spans="2:7" ht="15.75" thickBot="1">
      <c r="B3" s="42" t="s">
        <v>5</v>
      </c>
      <c r="C3" s="43"/>
      <c r="D3" s="43" t="s">
        <v>6</v>
      </c>
      <c r="E3" s="43"/>
      <c r="F3" s="47"/>
      <c r="G3" s="68"/>
    </row>
    <row r="4" spans="2:7">
      <c r="B4" s="38" t="s">
        <v>7</v>
      </c>
      <c r="C4" s="39"/>
      <c r="D4" s="39" t="s">
        <v>8</v>
      </c>
      <c r="E4" s="39"/>
      <c r="F4" s="46"/>
      <c r="G4" s="67" t="s">
        <v>9</v>
      </c>
    </row>
    <row r="5" spans="2:7">
      <c r="B5" s="38" t="s">
        <v>10</v>
      </c>
      <c r="C5" s="39"/>
      <c r="D5" s="39" t="s">
        <v>11</v>
      </c>
      <c r="E5" s="39"/>
      <c r="F5" s="46"/>
      <c r="G5" s="69"/>
    </row>
    <row r="6" spans="2:7">
      <c r="B6" s="72" t="s">
        <v>12</v>
      </c>
      <c r="C6" s="10" t="s">
        <v>13</v>
      </c>
      <c r="D6" s="39" t="s">
        <v>14</v>
      </c>
      <c r="E6" s="39"/>
      <c r="F6" s="46"/>
      <c r="G6" s="69"/>
    </row>
    <row r="7" spans="2:7">
      <c r="B7" s="72"/>
      <c r="C7" s="10" t="s">
        <v>15</v>
      </c>
      <c r="D7" s="39" t="s">
        <v>16</v>
      </c>
      <c r="E7" s="39"/>
      <c r="F7" s="46"/>
      <c r="G7" s="69"/>
    </row>
    <row r="8" spans="2:7">
      <c r="B8" s="72"/>
      <c r="C8" s="10" t="s">
        <v>17</v>
      </c>
      <c r="D8" s="39" t="s">
        <v>18</v>
      </c>
      <c r="E8" s="39"/>
      <c r="F8" s="46"/>
      <c r="G8" s="69"/>
    </row>
    <row r="9" spans="2:7">
      <c r="B9" s="72"/>
      <c r="C9" s="10" t="s">
        <v>19</v>
      </c>
      <c r="D9" s="44">
        <v>66</v>
      </c>
      <c r="E9" s="44"/>
      <c r="F9" s="45"/>
      <c r="G9" s="69"/>
    </row>
    <row r="10" spans="2:7">
      <c r="B10" s="38" t="s">
        <v>20</v>
      </c>
      <c r="C10" s="39"/>
      <c r="D10" s="44">
        <v>7</v>
      </c>
      <c r="E10" s="44"/>
      <c r="F10" s="45"/>
      <c r="G10" s="69"/>
    </row>
    <row r="11" spans="2:7">
      <c r="B11" s="38" t="s">
        <v>21</v>
      </c>
      <c r="C11" s="39"/>
      <c r="D11" s="44">
        <v>30</v>
      </c>
      <c r="E11" s="44"/>
      <c r="F11" s="45"/>
      <c r="G11" s="69"/>
    </row>
    <row r="12" spans="2:7">
      <c r="B12" s="38" t="s">
        <v>22</v>
      </c>
      <c r="C12" s="39"/>
      <c r="D12" s="39" t="s">
        <v>23</v>
      </c>
      <c r="E12" s="39"/>
      <c r="F12" s="46"/>
      <c r="G12" s="69"/>
    </row>
    <row r="13" spans="2:7">
      <c r="B13" s="33" t="s">
        <v>24</v>
      </c>
      <c r="C13" s="10"/>
      <c r="D13" s="44">
        <v>1</v>
      </c>
      <c r="E13" s="44"/>
      <c r="F13" s="45"/>
      <c r="G13" s="69"/>
    </row>
    <row r="14" spans="2:7" ht="15.75" thickBot="1">
      <c r="B14" s="40" t="s">
        <v>25</v>
      </c>
      <c r="C14" s="41"/>
      <c r="D14" s="62" t="s">
        <v>26</v>
      </c>
      <c r="E14" s="62"/>
      <c r="F14" s="63"/>
      <c r="G14" s="70"/>
    </row>
    <row r="15" spans="2:7" ht="15.75" thickBot="1"/>
    <row r="16" spans="2:7" ht="15.75" thickBot="1">
      <c r="B16" s="59" t="s">
        <v>27</v>
      </c>
      <c r="C16" s="60"/>
      <c r="D16" s="60"/>
      <c r="E16" s="60"/>
      <c r="F16" s="61"/>
      <c r="G16" s="67" t="s">
        <v>9</v>
      </c>
    </row>
    <row r="17" spans="2:7">
      <c r="B17" s="42" t="s">
        <v>5</v>
      </c>
      <c r="C17" s="43"/>
      <c r="D17" s="26" t="s">
        <v>6</v>
      </c>
      <c r="E17" s="26" t="s">
        <v>28</v>
      </c>
      <c r="F17" s="27" t="s">
        <v>29</v>
      </c>
      <c r="G17" s="69"/>
    </row>
    <row r="18" spans="2:7">
      <c r="B18" s="38" t="s">
        <v>30</v>
      </c>
      <c r="C18" s="39"/>
      <c r="D18" s="10" t="s">
        <v>31</v>
      </c>
      <c r="E18" s="10" t="s">
        <v>32</v>
      </c>
      <c r="F18" s="12" t="s">
        <v>33</v>
      </c>
      <c r="G18" s="69"/>
    </row>
    <row r="19" spans="2:7">
      <c r="B19" s="38" t="s">
        <v>34</v>
      </c>
      <c r="C19" s="39"/>
      <c r="D19" s="10" t="s">
        <v>12</v>
      </c>
      <c r="E19" s="10" t="s">
        <v>32</v>
      </c>
      <c r="F19" s="12" t="s">
        <v>33</v>
      </c>
      <c r="G19" s="69"/>
    </row>
    <row r="20" spans="2:7">
      <c r="B20" s="38" t="s">
        <v>35</v>
      </c>
      <c r="C20" s="39"/>
      <c r="D20" s="10" t="s">
        <v>36</v>
      </c>
      <c r="E20" s="11" t="s">
        <v>37</v>
      </c>
      <c r="F20" s="13" t="s">
        <v>37</v>
      </c>
      <c r="G20" s="69"/>
    </row>
    <row r="21" spans="2:7">
      <c r="B21" s="38" t="s">
        <v>38</v>
      </c>
      <c r="C21" s="39"/>
      <c r="D21" s="24" t="s">
        <v>36</v>
      </c>
      <c r="E21" s="24" t="s">
        <v>37</v>
      </c>
      <c r="F21" s="13"/>
      <c r="G21" s="69"/>
    </row>
    <row r="22" spans="2:7">
      <c r="B22" s="38" t="s">
        <v>39</v>
      </c>
      <c r="C22" s="39"/>
      <c r="D22" s="24" t="s">
        <v>36</v>
      </c>
      <c r="E22" s="24"/>
      <c r="F22" s="12"/>
      <c r="G22" s="69"/>
    </row>
    <row r="23" spans="2:7">
      <c r="B23" s="38" t="s">
        <v>40</v>
      </c>
      <c r="C23" s="39"/>
      <c r="D23" s="24" t="s">
        <v>36</v>
      </c>
      <c r="E23" s="24"/>
      <c r="F23" s="12"/>
      <c r="G23" s="69"/>
    </row>
    <row r="24" spans="2:7">
      <c r="B24" s="38" t="s">
        <v>41</v>
      </c>
      <c r="C24" s="39"/>
      <c r="D24" s="24">
        <v>1</v>
      </c>
      <c r="E24" s="24" t="s">
        <v>37</v>
      </c>
      <c r="F24" s="13" t="s">
        <v>42</v>
      </c>
      <c r="G24" s="69"/>
    </row>
    <row r="25" spans="2:7">
      <c r="B25" s="38" t="s">
        <v>43</v>
      </c>
      <c r="C25" s="39"/>
      <c r="D25" s="24" t="s">
        <v>36</v>
      </c>
      <c r="E25" s="24" t="s">
        <v>37</v>
      </c>
      <c r="F25" s="13"/>
      <c r="G25" s="69"/>
    </row>
    <row r="26" spans="2:7">
      <c r="B26" s="38" t="s">
        <v>44</v>
      </c>
      <c r="C26" s="39"/>
      <c r="D26" s="24" t="s">
        <v>36</v>
      </c>
      <c r="E26" s="24" t="s">
        <v>37</v>
      </c>
      <c r="F26" s="13" t="s">
        <v>37</v>
      </c>
      <c r="G26" s="69"/>
    </row>
    <row r="27" spans="2:7">
      <c r="B27" s="38" t="s">
        <v>45</v>
      </c>
      <c r="C27" s="39"/>
      <c r="D27" s="25" t="s">
        <v>36</v>
      </c>
      <c r="E27" s="24" t="s">
        <v>37</v>
      </c>
      <c r="F27" s="13" t="s">
        <v>37</v>
      </c>
      <c r="G27" s="69"/>
    </row>
    <row r="28" spans="2:7">
      <c r="B28" s="38" t="s">
        <v>46</v>
      </c>
      <c r="C28" s="39"/>
      <c r="D28" s="25" t="s">
        <v>36</v>
      </c>
      <c r="E28" s="24" t="s">
        <v>37</v>
      </c>
      <c r="F28" s="13" t="s">
        <v>37</v>
      </c>
      <c r="G28" s="69"/>
    </row>
    <row r="29" spans="2:7">
      <c r="B29" s="38" t="s">
        <v>47</v>
      </c>
      <c r="C29" s="39"/>
      <c r="D29" s="25" t="s">
        <v>36</v>
      </c>
      <c r="E29" s="24" t="s">
        <v>37</v>
      </c>
      <c r="F29" s="13" t="s">
        <v>37</v>
      </c>
      <c r="G29" s="69"/>
    </row>
    <row r="30" spans="2:7">
      <c r="B30" s="38" t="s">
        <v>48</v>
      </c>
      <c r="C30" s="39"/>
      <c r="D30" s="25" t="s">
        <v>49</v>
      </c>
      <c r="E30" s="24" t="s">
        <v>37</v>
      </c>
      <c r="F30" s="13" t="s">
        <v>37</v>
      </c>
      <c r="G30" s="69"/>
    </row>
    <row r="31" spans="2:7">
      <c r="B31" s="38" t="s">
        <v>50</v>
      </c>
      <c r="C31" s="39"/>
      <c r="D31" s="24" t="s">
        <v>36</v>
      </c>
      <c r="E31" s="24" t="s">
        <v>37</v>
      </c>
      <c r="F31" s="13" t="s">
        <v>37</v>
      </c>
      <c r="G31" s="69"/>
    </row>
    <row r="32" spans="2:7">
      <c r="B32" s="38" t="s">
        <v>51</v>
      </c>
      <c r="C32" s="39"/>
      <c r="D32" s="24">
        <v>1</v>
      </c>
      <c r="E32" s="24" t="s">
        <v>37</v>
      </c>
      <c r="F32" s="13" t="s">
        <v>37</v>
      </c>
      <c r="G32" s="69"/>
    </row>
    <row r="33" spans="2:7" ht="15.75" thickBot="1">
      <c r="B33" s="40" t="s">
        <v>52</v>
      </c>
      <c r="C33" s="41"/>
      <c r="D33" s="28" t="s">
        <v>53</v>
      </c>
      <c r="E33" s="28"/>
      <c r="F33" s="14"/>
      <c r="G33" s="70"/>
    </row>
    <row r="34" spans="2:7" ht="15.75" thickBot="1">
      <c r="B34" s="20"/>
      <c r="C34" s="20"/>
      <c r="D34" s="21"/>
      <c r="E34" s="21"/>
      <c r="F34" s="22"/>
      <c r="G34" s="23"/>
    </row>
    <row r="35" spans="2:7">
      <c r="B35" s="56" t="s">
        <v>54</v>
      </c>
      <c r="C35" s="57"/>
      <c r="D35" s="57"/>
      <c r="E35" s="57"/>
      <c r="F35" s="57"/>
      <c r="G35" s="64" t="s">
        <v>55</v>
      </c>
    </row>
    <row r="36" spans="2:7" hidden="1">
      <c r="B36" s="65"/>
      <c r="C36" s="66"/>
      <c r="D36" s="24" t="str">
        <f>IF(B36="DOOR SWITCH 2 (TC)",1,"N/A")</f>
        <v>N/A</v>
      </c>
      <c r="E36" s="24" t="str">
        <f>IF(B36="DOOR SWITCH 2 (TC)",1,"N/A")</f>
        <v>N/A</v>
      </c>
      <c r="F36" s="34" t="str">
        <f>IF(B36="DOOR SWITCH 2 (TC)","VIP 1","N/A")</f>
        <v>N/A</v>
      </c>
      <c r="G36" s="49"/>
    </row>
    <row r="37" spans="2:7" hidden="1">
      <c r="B37" s="58" t="s">
        <v>56</v>
      </c>
      <c r="C37" s="16" t="s">
        <v>56</v>
      </c>
      <c r="D37" s="17" t="s">
        <v>56</v>
      </c>
      <c r="E37" s="17" t="s">
        <v>56</v>
      </c>
      <c r="F37" s="18" t="s">
        <v>56</v>
      </c>
      <c r="G37" s="49"/>
    </row>
    <row r="38" spans="2:7" hidden="1">
      <c r="B38" s="58"/>
      <c r="C38" s="17" t="s">
        <v>56</v>
      </c>
      <c r="D38" s="19" t="s">
        <v>56</v>
      </c>
      <c r="E38" s="17" t="s">
        <v>56</v>
      </c>
      <c r="F38" s="18"/>
      <c r="G38" s="49"/>
    </row>
    <row r="39" spans="2:7">
      <c r="B39" s="29" t="s">
        <v>57</v>
      </c>
      <c r="C39" s="11" t="s">
        <v>58</v>
      </c>
      <c r="D39" s="11" t="str">
        <f>IF(B39="PS Redundancy Board","I/O Board Outputs - NO"," ")</f>
        <v>I/O Board Outputs - NO</v>
      </c>
      <c r="E39" s="11" t="str">
        <f>IF(B39="PS Redundancy Board","Sensor Address -1"," ")</f>
        <v>Sensor Address -1</v>
      </c>
      <c r="F39" s="34" t="s">
        <v>59</v>
      </c>
      <c r="G39" s="49"/>
    </row>
    <row r="40" spans="2:7">
      <c r="B40" s="29"/>
      <c r="C40" s="11"/>
      <c r="D40" s="11"/>
      <c r="E40" s="11"/>
      <c r="F40" s="34"/>
      <c r="G40" s="49"/>
    </row>
    <row r="41" spans="2:7" ht="15.75" thickBot="1">
      <c r="B41" s="51" t="s">
        <v>56</v>
      </c>
      <c r="C41" s="52"/>
      <c r="D41" s="9"/>
      <c r="E41" s="9"/>
      <c r="F41" s="35"/>
      <c r="G41" s="50"/>
    </row>
    <row r="42" spans="2:7" ht="15.75" thickBot="1">
      <c r="C42" s="30"/>
      <c r="D42" s="30"/>
      <c r="E42" s="31"/>
      <c r="F42" s="32"/>
      <c r="G42" s="15"/>
    </row>
    <row r="43" spans="2:7" ht="15.75" thickBot="1">
      <c r="B43" s="59" t="s">
        <v>60</v>
      </c>
      <c r="C43" s="60"/>
      <c r="D43" s="60"/>
      <c r="E43" s="60"/>
      <c r="F43" s="61"/>
      <c r="G43" s="48"/>
    </row>
    <row r="44" spans="2:7">
      <c r="B44" s="53" t="s">
        <v>61</v>
      </c>
      <c r="C44" s="54"/>
      <c r="D44" s="54"/>
      <c r="E44" s="54" t="s">
        <v>62</v>
      </c>
      <c r="F44" s="55"/>
      <c r="G44" s="49"/>
    </row>
    <row r="45" spans="2:7">
      <c r="B45" s="38" t="s">
        <v>63</v>
      </c>
      <c r="C45" s="39"/>
      <c r="D45" s="39"/>
      <c r="E45" s="44" t="s">
        <v>64</v>
      </c>
      <c r="F45" s="45"/>
      <c r="G45" s="49"/>
    </row>
    <row r="46" spans="2:7" ht="15.75" thickBot="1">
      <c r="B46" s="40" t="s">
        <v>65</v>
      </c>
      <c r="C46" s="41"/>
      <c r="D46" s="41"/>
      <c r="E46" s="62" t="s">
        <v>66</v>
      </c>
      <c r="F46" s="63"/>
      <c r="G46" s="50"/>
    </row>
    <row r="47" spans="2:7">
      <c r="C47" s="30"/>
      <c r="D47" s="30"/>
      <c r="E47" s="31"/>
      <c r="F47" s="32"/>
      <c r="G47" s="15"/>
    </row>
    <row r="48" spans="2:7" ht="15.75" thickBot="1"/>
    <row r="49" spans="2:7">
      <c r="B49" s="7" t="s">
        <v>67</v>
      </c>
      <c r="C49" s="8"/>
      <c r="D49" s="8"/>
      <c r="E49" s="8"/>
      <c r="F49" s="8"/>
      <c r="G49" s="1"/>
    </row>
    <row r="50" spans="2:7">
      <c r="B50" s="3"/>
      <c r="G50" s="2"/>
    </row>
    <row r="51" spans="2:7">
      <c r="B51" s="36" t="s">
        <v>68</v>
      </c>
      <c r="G51" s="2"/>
    </row>
    <row r="52" spans="2:7">
      <c r="B52" s="73" t="s">
        <v>69</v>
      </c>
      <c r="C52" s="74"/>
      <c r="D52" s="74"/>
      <c r="E52" t="s">
        <v>70</v>
      </c>
      <c r="G52" s="2"/>
    </row>
    <row r="53" spans="2:7">
      <c r="B53" s="73" t="s">
        <v>71</v>
      </c>
      <c r="C53" s="74"/>
      <c r="D53" s="74"/>
      <c r="E53" t="s">
        <v>72</v>
      </c>
      <c r="G53" s="2"/>
    </row>
    <row r="54" spans="2:7">
      <c r="B54" s="73" t="s">
        <v>73</v>
      </c>
      <c r="C54" s="74"/>
      <c r="D54" s="74"/>
      <c r="E54" t="s">
        <v>74</v>
      </c>
      <c r="G54" s="2"/>
    </row>
    <row r="55" spans="2:7">
      <c r="B55" s="73" t="s">
        <v>75</v>
      </c>
      <c r="C55" s="74"/>
      <c r="D55" s="74"/>
      <c r="E55" t="s">
        <v>76</v>
      </c>
      <c r="G55" s="2"/>
    </row>
    <row r="56" spans="2:7">
      <c r="B56" s="73" t="s">
        <v>77</v>
      </c>
      <c r="C56" s="74"/>
      <c r="D56" s="74"/>
      <c r="E56" t="s">
        <v>78</v>
      </c>
      <c r="G56" s="2"/>
    </row>
    <row r="57" spans="2:7">
      <c r="B57" s="73" t="s">
        <v>79</v>
      </c>
      <c r="C57" s="74"/>
      <c r="D57" s="74"/>
      <c r="E57" t="s">
        <v>80</v>
      </c>
      <c r="G57" s="2"/>
    </row>
    <row r="58" spans="2:7">
      <c r="B58" s="73"/>
      <c r="C58" s="74"/>
      <c r="D58" s="74"/>
      <c r="G58" s="2"/>
    </row>
    <row r="59" spans="2:7">
      <c r="B59" s="75" t="s">
        <v>81</v>
      </c>
      <c r="C59" s="76"/>
      <c r="D59" s="76"/>
      <c r="G59" s="2"/>
    </row>
    <row r="60" spans="2:7">
      <c r="B60" s="73" t="s">
        <v>82</v>
      </c>
      <c r="C60" s="74"/>
      <c r="D60" s="74"/>
      <c r="E60" t="s">
        <v>83</v>
      </c>
      <c r="G60" s="2"/>
    </row>
    <row r="61" spans="2:7">
      <c r="B61" s="73" t="s">
        <v>84</v>
      </c>
      <c r="C61" s="74"/>
      <c r="D61" s="74"/>
      <c r="E61" t="s">
        <v>85</v>
      </c>
      <c r="G61" s="2"/>
    </row>
    <row r="62" spans="2:7">
      <c r="B62" s="3"/>
      <c r="G62" s="2"/>
    </row>
    <row r="63" spans="2:7">
      <c r="B63" s="3"/>
      <c r="G63" s="2"/>
    </row>
    <row r="64" spans="2:7" ht="15.75" thickBot="1">
      <c r="B64" s="4"/>
      <c r="C64" s="5"/>
      <c r="D64" s="5"/>
      <c r="E64" s="5"/>
      <c r="F64" s="5"/>
      <c r="G64" s="6"/>
    </row>
    <row r="66" spans="2:3">
      <c r="B66" t="s">
        <v>86</v>
      </c>
      <c r="C66" t="s">
        <v>87</v>
      </c>
    </row>
  </sheetData>
  <mergeCells count="66"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:C4"/>
    <mergeCell ref="B29:C29"/>
    <mergeCell ref="D14:F14"/>
    <mergeCell ref="G4:G14"/>
    <mergeCell ref="B23:C23"/>
    <mergeCell ref="D8:F8"/>
    <mergeCell ref="B10:C10"/>
    <mergeCell ref="B11:C11"/>
    <mergeCell ref="D9:F9"/>
    <mergeCell ref="D10:F10"/>
    <mergeCell ref="B6:B9"/>
    <mergeCell ref="G2:G3"/>
    <mergeCell ref="B16:F16"/>
    <mergeCell ref="G16:G3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B2:F2"/>
    <mergeCell ref="G43:G46"/>
    <mergeCell ref="B41:C41"/>
    <mergeCell ref="B44:D44"/>
    <mergeCell ref="E44:F44"/>
    <mergeCell ref="B35:F35"/>
    <mergeCell ref="B37:B38"/>
    <mergeCell ref="B46:D46"/>
    <mergeCell ref="B43:F43"/>
    <mergeCell ref="E45:F45"/>
    <mergeCell ref="E46:F46"/>
    <mergeCell ref="B45:D45"/>
    <mergeCell ref="G35:G41"/>
    <mergeCell ref="B36:C36"/>
    <mergeCell ref="C1:F1"/>
    <mergeCell ref="B26:C26"/>
    <mergeCell ref="B33:C33"/>
    <mergeCell ref="B3:C3"/>
    <mergeCell ref="B12:C12"/>
    <mergeCell ref="D11:F11"/>
    <mergeCell ref="D12:F12"/>
    <mergeCell ref="D13:F13"/>
    <mergeCell ref="D6:F6"/>
    <mergeCell ref="D7:F7"/>
    <mergeCell ref="B32:C32"/>
    <mergeCell ref="B31:C31"/>
    <mergeCell ref="B30:C30"/>
    <mergeCell ref="B28:C28"/>
    <mergeCell ref="B27:C27"/>
    <mergeCell ref="D3:F3"/>
  </mergeCells>
  <dataValidations count="36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" xr:uid="{0B248DC9-A6C6-4AB8-9269-711BCF09644F}">
      <formula1>"20,34,46,66"</formula1>
    </dataValidation>
    <dataValidation type="list" allowBlank="1" showInputMessage="1" showErrorMessage="1" sqref="D12:F12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35" xr:uid="{00000000-0002-0000-0000-000007000000}">
      <formula1>"DOOR SWITCH 2 (TC), "</formula1>
    </dataValidation>
    <dataValidation type="list" errorStyle="warning" allowBlank="1" showInputMessage="1" showErrorMessage="1" sqref="B36:C36" xr:uid="{8B776643-279A-4908-8D4B-360380D9AFE1}">
      <formula1>"--,DOOR SWITCH 2 (TC),'"</formula1>
    </dataValidation>
    <dataValidation type="list" allowBlank="1" showInputMessage="1" showErrorMessage="1" sqref="D31" xr:uid="{17F86F90-4755-4BBC-B16C-9A47AD6697A6}">
      <formula1>"0,1,2, YES, NO"</formula1>
    </dataValidation>
    <dataValidation type="list" allowBlank="1" showInputMessage="1" showErrorMessage="1" sqref="D24" xr:uid="{9983D432-C5DA-4662-A269-D13F6A057F15}">
      <formula1>"0,1"</formula1>
    </dataValidation>
    <dataValidation type="list" allowBlank="1" showInputMessage="1" showErrorMessage="1" sqref="D30" xr:uid="{552D89CE-910D-4C2A-AC2D-C2850667E636}">
      <formula1>"YES,NO"</formula1>
    </dataValidation>
    <dataValidation type="list" errorStyle="warning" allowBlank="1" showInputMessage="1" showErrorMessage="1" sqref="D27:D29" xr:uid="{22D88420-7DB3-4399-BE35-3F3B649F22FF}">
      <formula1>"YES,NO"</formula1>
    </dataValidation>
    <dataValidation type="list" allowBlank="1" showInputMessage="1" showErrorMessage="1" sqref="B41:C41" xr:uid="{9D95D93F-1106-4683-AC31-5C7C82D8EFE7}">
      <formula1>"MINI DC I/O 6,'"</formula1>
    </dataValidation>
    <dataValidation type="list" errorStyle="warning" allowBlank="1" showInputMessage="1" showErrorMessage="1" sqref="D26" xr:uid="{844DCB1B-1135-40F9-BFBB-7CB1D50566A1}">
      <formula1>"NO,1,2,3,4,5,6,7,8,9,10"</formula1>
    </dataValidation>
    <dataValidation type="list" errorStyle="warning" allowBlank="1" showInputMessage="1" showErrorMessage="1" sqref="D21" xr:uid="{FDFF811A-538D-468C-8432-F3B1D5A53297}">
      <formula1>"NO,1,2,3,4,5,6,7,8"</formula1>
    </dataValidation>
    <dataValidation type="list" errorStyle="warning" allowBlank="1" showInputMessage="1" showErrorMessage="1" sqref="D32" xr:uid="{EB97D327-9E2B-48FC-8AB4-ED6196ADC35B}">
      <formula1>"?,NO,1,2"</formula1>
    </dataValidation>
    <dataValidation type="list" errorStyle="warning" allowBlank="1" showInputMessage="1" showErrorMessage="1" sqref="F25" xr:uid="{8DA91CE2-BC5B-4CD1-BA5E-419FC0102A9D}">
      <formula1>"'--,CAN,I/O"</formula1>
    </dataValidation>
    <dataValidation type="list" allowBlank="1" showInputMessage="1" showErrorMessage="1" sqref="F24" xr:uid="{1A048B2E-9638-4CA9-92A7-551DC6BB515D}">
      <formula1>"?, CONNECT TO MODULE - YES, CONNECT TO MODULE - NO"</formula1>
    </dataValidation>
    <dataValidation type="list" allowBlank="1" showInputMessage="1" showErrorMessage="1" sqref="E31" xr:uid="{3E376BDC-41A4-45C9-8451-A88127770176}">
      <formula1>"Alternate, Synchronize"</formula1>
    </dataValidation>
    <dataValidation type="list" errorStyle="warning" allowBlank="1" showInputMessage="1" showErrorMessage="1" sqref="D33:D34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" xr:uid="{33932858-0D13-466C-B5A4-93080EA25382}">
      <formula1>"ROWS,BAYS"</formula1>
    </dataValidation>
    <dataValidation type="list" allowBlank="1" showInputMessage="1" showErrorMessage="1" sqref="F37" xr:uid="{AAB2C672-AAD5-43BC-8990-0EDD57F70283}">
      <formula1>"', Auxiliary, Default IP, Specify IP"</formula1>
    </dataValidation>
    <dataValidation type="list" allowBlank="1" showInputMessage="1" showErrorMessage="1" sqref="E38" xr:uid="{8CCF3F93-DF2E-431C-9DEC-040920C8D4DE}">
      <formula1>"', Serial,Ethernet"</formula1>
    </dataValidation>
    <dataValidation type="list" allowBlank="1" showInputMessage="1" showErrorMessage="1" sqref="E37" xr:uid="{5770FBE9-9127-4EF1-93A2-239ECA7075F3}">
      <formula1>"',1 Hour,2 Hour,3 Hour, 4 Hour,5 Hour"</formula1>
    </dataValidation>
    <dataValidation type="list" allowBlank="1" showInputMessage="1" sqref="C38" xr:uid="{B877167C-9080-4758-A047-EE42FFD40BB3}">
      <formula1>"',Control equipment,Entire display"</formula1>
    </dataValidation>
    <dataValidation type="list" errorStyle="warning" allowBlank="1" showInputMessage="1" showErrorMessage="1" sqref="C37" xr:uid="{A5C9464B-43EE-4A7A-82CC-459C918A3FC9}">
      <formula1>"',ALPHA FXM SERIES,TRIPPLITE,Generic UPS"</formula1>
    </dataValidation>
    <dataValidation type="list" allowBlank="1" showInputMessage="1" sqref="D37" xr:uid="{29BDF287-5668-44D5-96EC-EB84E7C381A6}">
      <formula1>"', 'By Brightness %, By Power"</formula1>
    </dataValidation>
    <dataValidation type="list" allowBlank="1" showInputMessage="1" sqref="D38" xr:uid="{8100747C-7EFD-479B-8E60-C6E3C5187CB2}">
      <formula1>"',Percent - 50%, Watts - 1800, Watts - 1100, Watts - 650"</formula1>
    </dataValidation>
    <dataValidation type="list" allowBlank="1" showInputMessage="1" showErrorMessage="1" sqref="B37:B38" xr:uid="{84518EE8-8F23-4A86-B94B-F836696BB4CA}">
      <formula1>"',UPS"</formula1>
    </dataValidation>
    <dataValidation type="list" errorStyle="warning" allowBlank="1" showInputMessage="1" showErrorMessage="1" sqref="D22:D23" xr:uid="{87CE7D83-06DD-4F83-A1B9-E3B46230779F}">
      <formula1>"YES, NO"</formula1>
    </dataValidation>
    <dataValidation type="list" allowBlank="1" showInputMessage="1" showErrorMessage="1" sqref="F22:F23" xr:uid="{6C81F1DB-F5FE-4FF2-9620-D8C822750D9B}">
      <formula1>"', Isolation Boards in Sign - Yes, Isolation Boards in Sign - No"</formula1>
    </dataValidation>
    <dataValidation type="list" errorStyle="warning" allowBlank="1" showInputMessage="1" sqref="C39:C40" xr:uid="{0830831F-A972-49C1-BC47-BC7D0DCEB309}">
      <formula1>"', Module Output - ?"</formula1>
    </dataValidation>
    <dataValidation type="list" allowBlank="1" showInputMessage="1" showErrorMessage="1" sqref="B39:B40" xr:uid="{D8AF5BE0-FAD9-4C54-AC75-CC4A9CA69286}">
      <formula1>"', ?, PS Redundancy Board"</formula1>
    </dataValidation>
    <dataValidation type="list" errorStyle="warning" allowBlank="1" showInputMessage="1" showErrorMessage="1" sqref="D25" xr:uid="{5BC3A260-90C9-4FDE-A6F8-06D9B67817ED}">
      <formula1>"?,NO,1,2,3,4,5,6,7,8,9,10"</formula1>
    </dataValidation>
    <dataValidation type="list" allowBlank="1" showInputMessage="1" showErrorMessage="1" sqref="F21" xr:uid="{3BFEE8B6-DDF2-47D5-A014-B563A93E58FD}">
      <formula1>"?, IN SIGN - YES, IN SIGN - NO"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C32886</OrderProject_x0020_ID>
    <DocNumber xmlns="2cc016c5-161d-4d6b-a532-6cf687f4a3ab">DD5504463</DocNumber>
    <Rev xmlns="2cc016c5-161d-4d6b-a532-6cf687f4a3ab">00</Rev>
    <_dlc_DocId xmlns="b479dd50-8d7e-4b78-9fb1-00cf65781f6b">75D2Y5VYC55K-1220653723-63220</_dlc_DocId>
    <_dlc_DocIdUrl xmlns="b479dd50-8d7e-4b78-9fb1-00cf65781f6b">
      <Url>https://daktronics.sharepoint.com/sites/docs-engineering/_layouts/15/DocIdRedir.aspx?ID=75D2Y5VYC55K-1220653723-63220</Url>
      <Description>75D2Y5VYC55K-1220653723-63220</Description>
    </_dlc_DocIdUrl>
  </documentManagement>
</p:properties>
</file>

<file path=customXml/itemProps1.xml><?xml version="1.0" encoding="utf-8"?>
<ds:datastoreItem xmlns:ds="http://schemas.openxmlformats.org/officeDocument/2006/customXml" ds:itemID="{6A7B4D12-B9A2-4BAF-B14C-576274B07715}"/>
</file>

<file path=customXml/itemProps2.xml><?xml version="1.0" encoding="utf-8"?>
<ds:datastoreItem xmlns:ds="http://schemas.openxmlformats.org/officeDocument/2006/customXml" ds:itemID="{45012A11-4775-4A5B-8575-7761EF0D6A65}"/>
</file>

<file path=customXml/itemProps3.xml><?xml version="1.0" encoding="utf-8"?>
<ds:datastoreItem xmlns:ds="http://schemas.openxmlformats.org/officeDocument/2006/customXml" ds:itemID="{C127A6D3-3240-4203-9B28-8174F25229D5}"/>
</file>

<file path=customXml/itemProps4.xml><?xml version="1.0" encoding="utf-8"?>
<ds:datastoreItem xmlns:ds="http://schemas.openxmlformats.org/officeDocument/2006/customXml" ds:itemID="{09EBFFDF-4511-4C10-A4A0-73553F70C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C32886 Washington State DOT, Site Config, VM-1028-7X30-66-A G5 @4</dc:title>
  <dc:subject/>
  <dc:creator>Dan Muzzey</dc:creator>
  <cp:keywords/>
  <dc:description/>
  <cp:lastModifiedBy>Erick Viera</cp:lastModifiedBy>
  <cp:revision/>
  <dcterms:created xsi:type="dcterms:W3CDTF">2017-03-27T20:46:42Z</dcterms:created>
  <dcterms:modified xsi:type="dcterms:W3CDTF">2026-08-26T14:05:31Z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c8ae7e9f-0e0f-4596-baff-d036a68561a4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