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1F166405-E495-4DEE-8FA1-68EF326A5AC5}" xr6:coauthVersionLast="47" xr6:coauthVersionMax="47" xr10:uidLastSave="{7904BAD7-049D-4D9F-9898-BC6FC7632D2C}"/>
  <bookViews>
    <workbookView xWindow="9750" yWindow="0" windowWidth="1905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D22" authorId="1" shapeId="0" xr:uid="{6D193E06-DB6C-4085-B701-BDD3BF9C1196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B2CF6A-B37F-449A-A712-B0252689C17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5E3E1BC9-9408-4E05-AD67-8C0CA6937F71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A96CFD56-9111-4393-8AD1-2CB27C87454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<sst xmlns="http://schemas.openxmlformats.org/spreadsheetml/2006/main" count="118" uniqueCount="71">
  <si>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</si>
  <si>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</si>
  <si>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</si>
  <si>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</si>
  <si>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</si>
  <si>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</si>
  <si>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</si>
  <si>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</si>
  <si>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</si>
  <si>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</si>
  <si>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</si>
  <si>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</si>
  <si>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</si>
  <si>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</si>
  <si>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</si>
  <si>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</si>
  <si>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</si>
  <si>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</si>
  <si>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</si>
  <si>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</si>
  <si>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</si>
  <si>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</si>
  <si>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</si>
  <si>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</si>
  <si>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</si>
  <si>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</si>
  <si>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</si>
  <si>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</si>
  <si>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</si>
  <si>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</si>
  <si>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</si>
  <si>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</si>
  <si>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</si>
  <si>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</si>
  <si>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</si>
  <si>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</si>
  <si>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</si>
  <si>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</si>
  <si>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</si>
  <si>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</si>
  <si>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</si>
  <si>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</si>
  <si>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</si>
  <si>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</si>
  <si>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</si>
  <si>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</si>
  <si>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</si>
  <si>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</si>
  <si>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</si>
  <si>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</si>
  <si>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</si>
  <si>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</si>
  <si>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</si>
  <si>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</si>
  <si>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</si>
  <si>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</si>
  <si>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GUIDE - DD4832617</t>
  </si>
  <si>
    <t>TRANSLATION TABLE</t>
  </si>
  <si>
    <t>CONTROLLER CONFIGURATION PACKAGE</t>
  </si>
  <si>
    <t>Reference Drawings</t>
  </si>
  <si>
    <t>Site Notes</t>
  </si>
  <si>
    <t>DD5545318</t>
  </si>
  <si>
    <t>C33370 Florida Tunrpike, Site Config, VF-2020-96X400-20-RGB G4</t>
  </si>
  <si>
    <t>SYSTEM CONFIGURATION
VF-2020-96X400-20-RGB G4 @1</t>
  </si>
  <si>
    <t>FULL COLOR</t>
  </si>
  <si>
    <t>24X16</t>
  </si>
  <si>
    <t>IN SIGN - YES</t>
  </si>
  <si>
    <t>I/O</t>
  </si>
  <si>
    <t>WALK-IN</t>
  </si>
  <si>
    <t>YES - 1</t>
  </si>
  <si>
    <t>DD5545360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</si>
</sst>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applyBorder="1"/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9" fontId="0" fillId="2" borderId="14" xfId="0" quotePrefix="1" applyNumberFormat="1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2" xfId="0" quotePrefix="1" applyBorder="1"/>
    <xf numFmtId="0" fontId="0" fillId="2" borderId="23" xfId="0" quotePrefix="1" applyFill="1" applyBorder="1"/>
    <xf numFmtId="0" fontId="0" fillId="0" borderId="22" xfId="0" quotePrefix="1" applyBorder="1"/>
    <xf numFmtId="0" fontId="0" fillId="0" borderId="27" xfId="0" applyBorder="1"/>
    <xf numFmtId="0" fontId="0" fillId="0" borderId="27" xfId="0" quotePrefix="1" applyBorder="1" applyAlignment="1">
      <alignment horizontal="left"/>
    </xf>
    <xf numFmtId="0" fontId="0" fillId="0" borderId="27" xfId="0" quotePrefix="1" applyBorder="1"/>
    <xf numFmtId="0" fontId="0" fillId="0" borderId="27" xfId="0" applyBorder="1" applyAlignment="1">
      <alignment horizontal="center" vertical="center"/>
    </xf>
    <xf numFmtId="0" fontId="0" fillId="0" borderId="4" xfId="0" quotePrefix="1" applyBorder="1"/>
    <xf numFmtId="0" fontId="0" fillId="0" borderId="34" xfId="0" quotePrefix="1" applyBorder="1"/>
    <xf numFmtId="0" fontId="0" fillId="0" borderId="14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5" xfId="0" quotePrefix="1" applyBorder="1"/>
    <xf numFmtId="0" fontId="0" fillId="0" borderId="24" xfId="0" quotePrefix="1" applyBorder="1"/>
    <xf numFmtId="0" fontId="0" fillId="0" borderId="35" xfId="0" applyBorder="1"/>
    <xf numFmtId="0" fontId="0" fillId="0" borderId="14" xfId="0" quotePrefix="1" applyBorder="1"/>
    <xf numFmtId="0" fontId="0" fillId="0" borderId="36" xfId="0" quotePrefix="1" applyBorder="1"/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2" borderId="18" xfId="0" quotePrefix="1" applyFill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5" fillId="0" borderId="26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center"/>
    </xf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0" fontId="0" fillId="0" borderId="3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sites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18" t="s">
        <v>61</v>
      </c>
      <c r="C1" s="69" t="s">
        <v>62</v>
      </c>
      <c r="D1" s="69"/>
      <c r="E1" s="69"/>
      <c r="F1" s="69"/>
      <c r="G1" s="19" t="s">
        <v>0</v>
      </c>
    </row>
    <row r="2" spans="2:9" ht="30" customHeight="1" thickBot="1" x14ac:dyDescent="0.3">
      <c r="B2" s="68" t="s">
        <v>63</v>
      </c>
      <c r="C2" s="43"/>
      <c r="D2" s="43"/>
      <c r="E2" s="43"/>
      <c r="F2" s="43"/>
      <c r="G2" s="64" t="s">
        <v>1</v>
      </c>
    </row>
    <row r="3" spans="2:9" ht="15.75" thickBot="1" x14ac:dyDescent="0.3">
      <c r="B3" s="62" t="s">
        <v>2</v>
      </c>
      <c r="C3" s="63"/>
      <c r="D3" s="63" t="s">
        <v>3</v>
      </c>
      <c r="E3" s="63"/>
      <c r="F3" s="70"/>
      <c r="G3" s="65"/>
    </row>
    <row r="4" spans="2:9" x14ac:dyDescent="0.25">
      <c r="B4" s="58" t="s">
        <v>4</v>
      </c>
      <c r="C4" s="56"/>
      <c r="D4" s="56" t="s">
        <v>5</v>
      </c>
      <c r="E4" s="56"/>
      <c r="F4" s="57"/>
      <c r="G4" s="59">
        <v>1</v>
      </c>
    </row>
    <row r="5" spans="2:9" x14ac:dyDescent="0.25">
      <c r="B5" s="58" t="s">
        <v>6</v>
      </c>
      <c r="C5" s="56"/>
      <c r="D5" s="56" t="s">
        <v>68</v>
      </c>
      <c r="E5" s="56"/>
      <c r="F5" s="72"/>
      <c r="G5" s="60"/>
    </row>
    <row r="6" spans="2:9" x14ac:dyDescent="0.25">
      <c r="B6" s="71" t="s">
        <v>8</v>
      </c>
      <c r="C6" s="13" t="s">
        <v>9</v>
      </c>
      <c r="D6" s="56" t="s">
        <v>64</v>
      </c>
      <c r="E6" s="56"/>
      <c r="F6" s="57"/>
      <c r="G6" s="60"/>
    </row>
    <row r="7" spans="2:9" x14ac:dyDescent="0.25">
      <c r="B7" s="71"/>
      <c r="C7" s="13" t="s">
        <v>10</v>
      </c>
      <c r="D7" s="56" t="s">
        <v>11</v>
      </c>
      <c r="E7" s="56"/>
      <c r="F7" s="57"/>
      <c r="G7" s="60"/>
    </row>
    <row r="8" spans="2:9" x14ac:dyDescent="0.25">
      <c r="B8" s="71"/>
      <c r="C8" s="13" t="s">
        <v>12</v>
      </c>
      <c r="D8" s="56" t="s">
        <v>65</v>
      </c>
      <c r="E8" s="56"/>
      <c r="F8" s="57"/>
      <c r="G8" s="60"/>
      <c r="H8" s="27"/>
    </row>
    <row r="9" spans="2:9" x14ac:dyDescent="0.25">
      <c r="B9" s="71"/>
      <c r="C9" s="13" t="s">
        <v>13</v>
      </c>
      <c r="D9" s="54">
        <f>IF(D8="9x5","66 OR 46 - TYPE IN THE RIGHT ONE",IF(D8="16x16",20,IF(D8="24x16",20,(IF(D8="9x15",34,"SELECT MODULE SIZE")))))</f>
        <v>20</v>
      </c>
      <c r="E9" s="54"/>
      <c r="F9" s="55"/>
      <c r="G9" s="60"/>
      <c r="I9" s="4"/>
    </row>
    <row r="10" spans="2:9" x14ac:dyDescent="0.25">
      <c r="B10" s="58" t="s">
        <v>14</v>
      </c>
      <c r="C10" s="56"/>
      <c r="D10" s="54">
        <v>96</v>
      </c>
      <c r="E10" s="54"/>
      <c r="F10" s="55"/>
      <c r="G10" s="60"/>
    </row>
    <row r="11" spans="2:9" x14ac:dyDescent="0.25">
      <c r="B11" s="58" t="s">
        <v>15</v>
      </c>
      <c r="C11" s="56"/>
      <c r="D11" s="54">
        <v>400</v>
      </c>
      <c r="E11" s="54"/>
      <c r="F11" s="55"/>
      <c r="G11" s="60"/>
    </row>
    <row r="12" spans="2:9" x14ac:dyDescent="0.25">
      <c r="B12" s="58" t="s">
        <v>16</v>
      </c>
      <c r="C12" s="56"/>
      <c r="D12" s="56" t="s">
        <v>17</v>
      </c>
      <c r="E12" s="56"/>
      <c r="F12" s="57"/>
      <c r="G12" s="60"/>
    </row>
    <row r="13" spans="2:9" x14ac:dyDescent="0.25">
      <c r="B13" s="58" t="s">
        <v>18</v>
      </c>
      <c r="C13" s="56"/>
      <c r="D13" s="54">
        <v>1</v>
      </c>
      <c r="E13" s="54"/>
      <c r="F13" s="55"/>
      <c r="G13" s="60"/>
    </row>
    <row r="14" spans="2:9" ht="15.75" thickBot="1" x14ac:dyDescent="0.3">
      <c r="B14" s="38" t="s">
        <v>19</v>
      </c>
      <c r="C14" s="39"/>
      <c r="D14" s="46" t="s">
        <v>20</v>
      </c>
      <c r="E14" s="46"/>
      <c r="F14" s="47"/>
      <c r="G14" s="61"/>
    </row>
    <row r="15" spans="2:9" ht="15.75" thickBot="1" x14ac:dyDescent="0.3"/>
    <row r="16" spans="2:9" ht="15.75" thickBot="1" x14ac:dyDescent="0.3">
      <c r="B16" s="42" t="s">
        <v>21</v>
      </c>
      <c r="C16" s="43"/>
      <c r="D16" s="43"/>
      <c r="E16" s="43"/>
      <c r="F16" s="43"/>
      <c r="G16" s="59">
        <v>1</v>
      </c>
    </row>
    <row r="17" spans="2:7" x14ac:dyDescent="0.25">
      <c r="B17" s="62" t="s">
        <v>2</v>
      </c>
      <c r="C17" s="63"/>
      <c r="D17" s="37" t="s">
        <v>3</v>
      </c>
      <c r="E17" s="37" t="s">
        <v>22</v>
      </c>
      <c r="F17" s="73" t="s">
        <v>23</v>
      </c>
      <c r="G17" s="60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76" t="s">
        <v>27</v>
      </c>
      <c r="G18" s="60"/>
    </row>
    <row r="19" spans="2:7" x14ac:dyDescent="0.25">
      <c r="B19" s="40" t="s">
        <v>24</v>
      </c>
      <c r="C19" s="41"/>
      <c r="D19" s="13" t="s">
        <v>7</v>
      </c>
      <c r="E19" s="13" t="s">
        <v>26</v>
      </c>
      <c r="F19" s="76" t="s">
        <v>27</v>
      </c>
      <c r="G19" s="60"/>
    </row>
    <row r="20" spans="2:7" x14ac:dyDescent="0.25">
      <c r="B20" s="40" t="s">
        <v>24</v>
      </c>
      <c r="C20" s="41"/>
      <c r="D20" s="13" t="s">
        <v>28</v>
      </c>
      <c r="E20" s="13" t="s">
        <v>26</v>
      </c>
      <c r="F20" s="76" t="s">
        <v>27</v>
      </c>
      <c r="G20" s="60"/>
    </row>
    <row r="21" spans="2:7" x14ac:dyDescent="0.25">
      <c r="B21" s="40" t="s">
        <v>29</v>
      </c>
      <c r="C21" s="41"/>
      <c r="D21" s="13" t="s">
        <v>30</v>
      </c>
      <c r="E21" s="13" t="s">
        <v>26</v>
      </c>
      <c r="F21" s="76" t="s">
        <v>27</v>
      </c>
      <c r="G21" s="60"/>
    </row>
    <row r="22" spans="2:7" x14ac:dyDescent="0.25">
      <c r="B22" s="40" t="s">
        <v>29</v>
      </c>
      <c r="C22" s="41"/>
      <c r="D22" s="13" t="s">
        <v>8</v>
      </c>
      <c r="E22" s="13" t="s">
        <v>26</v>
      </c>
      <c r="F22" s="76" t="s">
        <v>27</v>
      </c>
      <c r="G22" s="60"/>
    </row>
    <row r="23" spans="2:7" x14ac:dyDescent="0.25">
      <c r="B23" s="40" t="s">
        <v>32</v>
      </c>
      <c r="C23" s="41"/>
      <c r="D23" s="13" t="s">
        <v>31</v>
      </c>
      <c r="E23" s="13" t="s">
        <v>26</v>
      </c>
      <c r="F23" s="76" t="s">
        <v>27</v>
      </c>
      <c r="G23" s="60"/>
    </row>
    <row r="24" spans="2:7" x14ac:dyDescent="0.25">
      <c r="B24" s="40" t="s">
        <v>33</v>
      </c>
      <c r="C24" s="41"/>
      <c r="D24" s="30">
        <v>4</v>
      </c>
      <c r="E24" s="30" t="s">
        <v>34</v>
      </c>
      <c r="F24" s="28" t="s">
        <v>66</v>
      </c>
      <c r="G24" s="60"/>
    </row>
    <row r="25" spans="2:7" x14ac:dyDescent="0.25">
      <c r="B25" s="40" t="s">
        <v>35</v>
      </c>
      <c r="C25" s="41"/>
      <c r="D25" s="30" t="s">
        <v>36</v>
      </c>
      <c r="E25" s="30"/>
      <c r="F25" s="76"/>
      <c r="G25" s="60"/>
    </row>
    <row r="26" spans="2:7" x14ac:dyDescent="0.25">
      <c r="B26" s="40" t="s">
        <v>37</v>
      </c>
      <c r="C26" s="41"/>
      <c r="D26" s="30" t="s">
        <v>36</v>
      </c>
      <c r="E26" s="30"/>
      <c r="F26" s="76"/>
      <c r="G26" s="60"/>
    </row>
    <row r="27" spans="2:7" x14ac:dyDescent="0.25">
      <c r="B27" s="40" t="s">
        <v>38</v>
      </c>
      <c r="C27" s="41"/>
      <c r="D27" s="30" t="s">
        <v>69</v>
      </c>
      <c r="E27" s="30" t="s">
        <v>34</v>
      </c>
      <c r="F27" s="28" t="s">
        <v>39</v>
      </c>
      <c r="G27" s="60"/>
    </row>
    <row r="28" spans="2:7" x14ac:dyDescent="0.25">
      <c r="B28" s="40" t="s">
        <v>40</v>
      </c>
      <c r="C28" s="41"/>
      <c r="D28" s="29">
        <v>4</v>
      </c>
      <c r="E28" s="30" t="s">
        <v>34</v>
      </c>
      <c r="F28" s="28" t="s">
        <v>67</v>
      </c>
      <c r="G28" s="60"/>
    </row>
    <row r="29" spans="2:7" x14ac:dyDescent="0.25">
      <c r="B29" s="40" t="s">
        <v>41</v>
      </c>
      <c r="C29" s="41"/>
      <c r="D29" s="30">
        <v>4</v>
      </c>
      <c r="E29" s="30" t="s">
        <v>34</v>
      </c>
      <c r="F29" s="28" t="s">
        <v>34</v>
      </c>
      <c r="G29" s="60"/>
    </row>
    <row r="30" spans="2:7" x14ac:dyDescent="0.25">
      <c r="B30" s="40" t="s">
        <v>42</v>
      </c>
      <c r="C30" s="41"/>
      <c r="D30" s="29" t="s">
        <v>36</v>
      </c>
      <c r="E30" s="30" t="s">
        <v>34</v>
      </c>
      <c r="F30" s="28" t="s">
        <v>34</v>
      </c>
      <c r="G30" s="60"/>
    </row>
    <row r="31" spans="2:7" x14ac:dyDescent="0.25">
      <c r="B31" s="40" t="s">
        <v>43</v>
      </c>
      <c r="C31" s="41"/>
      <c r="D31" s="29" t="s">
        <v>46</v>
      </c>
      <c r="E31" s="30" t="s">
        <v>34</v>
      </c>
      <c r="F31" s="28" t="s">
        <v>34</v>
      </c>
      <c r="G31" s="60"/>
    </row>
    <row r="32" spans="2:7" x14ac:dyDescent="0.25">
      <c r="B32" s="40" t="s">
        <v>44</v>
      </c>
      <c r="C32" s="41"/>
      <c r="D32" s="29" t="s">
        <v>36</v>
      </c>
      <c r="E32" s="30" t="s">
        <v>34</v>
      </c>
      <c r="F32" s="28" t="s">
        <v>34</v>
      </c>
      <c r="G32" s="60"/>
    </row>
    <row r="33" spans="2:7" x14ac:dyDescent="0.25">
      <c r="B33" s="40" t="s">
        <v>45</v>
      </c>
      <c r="C33" s="41"/>
      <c r="D33" s="29" t="s">
        <v>46</v>
      </c>
      <c r="E33" s="30" t="s">
        <v>34</v>
      </c>
      <c r="F33" s="28" t="s">
        <v>34</v>
      </c>
      <c r="G33" s="60"/>
    </row>
    <row r="34" spans="2:7" x14ac:dyDescent="0.25">
      <c r="B34" s="40" t="s">
        <v>47</v>
      </c>
      <c r="C34" s="41"/>
      <c r="D34" s="30" t="s">
        <v>36</v>
      </c>
      <c r="E34" s="30" t="s">
        <v>48</v>
      </c>
      <c r="F34" s="28" t="s">
        <v>34</v>
      </c>
      <c r="G34" s="60"/>
    </row>
    <row r="35" spans="2:7" x14ac:dyDescent="0.25">
      <c r="B35" s="40" t="s">
        <v>49</v>
      </c>
      <c r="C35" s="41"/>
      <c r="D35" s="30" t="s">
        <v>69</v>
      </c>
      <c r="E35" s="30" t="s">
        <v>34</v>
      </c>
      <c r="F35" s="28" t="s">
        <v>34</v>
      </c>
      <c r="G35" s="60"/>
    </row>
    <row r="36" spans="2:7" ht="15.75" thickBot="1" x14ac:dyDescent="0.3">
      <c r="B36" s="40" t="s">
        <v>50</v>
      </c>
      <c r="C36" s="41"/>
      <c r="D36" s="31" t="s">
        <v>51</v>
      </c>
      <c r="E36" s="31"/>
      <c r="F36" s="36"/>
      <c r="G36" s="61"/>
    </row>
    <row r="37" spans="2:7" ht="15.75" thickBot="1" x14ac:dyDescent="0.3">
      <c r="B37" s="23"/>
      <c r="C37" s="24"/>
      <c r="D37" s="24"/>
      <c r="E37" s="24"/>
      <c r="F37" s="25"/>
      <c r="G37" s="26"/>
    </row>
    <row r="38" spans="2:7" ht="15.75" thickBot="1" x14ac:dyDescent="0.3">
      <c r="B38" s="42" t="s">
        <v>52</v>
      </c>
      <c r="C38" s="43"/>
      <c r="D38" s="43"/>
      <c r="E38" s="43"/>
      <c r="F38" s="43"/>
      <c r="G38" s="59">
        <v>1</v>
      </c>
    </row>
    <row r="39" spans="2:7" hidden="1" x14ac:dyDescent="0.25">
      <c r="B39" s="44" t="s">
        <v>48</v>
      </c>
      <c r="C39" s="45"/>
      <c r="D39" s="17" t="str">
        <f>IF(B39="DOOR SWITCH 2 (TC)",1,"N/A")</f>
        <v>N/A</v>
      </c>
      <c r="E39" s="17" t="str">
        <f>IF(B39="DOOR SWITCH 2 (TC)",1,"N/A")</f>
        <v>N/A</v>
      </c>
      <c r="F39" s="20" t="str">
        <f>IF(B39="DOOR SWITCH 2 (TC)","VIP 1","N/A")</f>
        <v>N/A</v>
      </c>
      <c r="G39" s="60"/>
    </row>
    <row r="40" spans="2:7" hidden="1" x14ac:dyDescent="0.25">
      <c r="B40" s="48" t="s">
        <v>48</v>
      </c>
      <c r="C40" s="14" t="s">
        <v>48</v>
      </c>
      <c r="D40" s="15" t="s">
        <v>48</v>
      </c>
      <c r="E40" s="15" t="s">
        <v>48</v>
      </c>
      <c r="F40" s="21" t="s">
        <v>48</v>
      </c>
      <c r="G40" s="60"/>
    </row>
    <row r="41" spans="2:7" hidden="1" x14ac:dyDescent="0.25">
      <c r="B41" s="48"/>
      <c r="C41" s="15" t="s">
        <v>48</v>
      </c>
      <c r="D41" s="16" t="s">
        <v>48</v>
      </c>
      <c r="E41" s="15" t="s">
        <v>48</v>
      </c>
      <c r="F41" s="21"/>
      <c r="G41" s="60"/>
    </row>
    <row r="42" spans="2:7" ht="15.75" thickBot="1" x14ac:dyDescent="0.3">
      <c r="B42" s="66"/>
      <c r="C42" s="67"/>
      <c r="D42" s="31"/>
      <c r="E42" s="31"/>
      <c r="F42" s="22"/>
      <c r="G42" s="61"/>
    </row>
    <row r="43" spans="2:7" ht="15.75" thickBot="1" x14ac:dyDescent="0.3">
      <c r="C43" s="12"/>
      <c r="D43" s="12"/>
      <c r="E43" s="11"/>
      <c r="F43" s="4"/>
      <c r="G43" s="8"/>
    </row>
    <row r="44" spans="2:7" ht="15.75" thickBot="1" x14ac:dyDescent="0.3">
      <c r="B44" s="42" t="s">
        <v>53</v>
      </c>
      <c r="C44" s="43"/>
      <c r="D44" s="43"/>
      <c r="E44" s="43"/>
      <c r="F44" s="43"/>
      <c r="G44" s="59">
        <v>1</v>
      </c>
    </row>
    <row r="45" spans="2:7" x14ac:dyDescent="0.25">
      <c r="B45" s="49" t="s">
        <v>54</v>
      </c>
      <c r="C45" s="50"/>
      <c r="D45" s="50"/>
      <c r="E45" s="33" t="s">
        <v>70</v>
      </c>
      <c r="F45" s="34" t="s">
        <v>56</v>
      </c>
      <c r="G45" s="60"/>
    </row>
    <row r="46" spans="2:7" x14ac:dyDescent="0.25">
      <c r="B46" s="51" t="s">
        <v>57</v>
      </c>
      <c r="C46" s="52"/>
      <c r="D46" s="53"/>
      <c r="E46" s="35" t="s">
        <v>55</v>
      </c>
      <c r="F46" s="28" t="str">
        <f>IF(E46="N/A", " ", "GUIDE - DD3513398")</f>
        <v xml:space="preserve"> </v>
      </c>
      <c r="G46" s="60"/>
    </row>
    <row r="47" spans="2:7" ht="15.75" thickBot="1" x14ac:dyDescent="0.3">
      <c r="B47" s="38" t="s">
        <v>58</v>
      </c>
      <c r="C47" s="39"/>
      <c r="D47" s="39"/>
      <c r="E47" s="32" t="s">
        <v>55</v>
      </c>
      <c r="F47" s="36" t="str">
        <f>IF(E47="N/A", " ", "GUIDE - DD3350029")</f>
        <v xml:space="preserve"> </v>
      </c>
      <c r="G47" s="61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59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60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4:G47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17:C17"/>
    <mergeCell ref="B12:C12"/>
    <mergeCell ref="B47:D47"/>
    <mergeCell ref="B21:C21"/>
    <mergeCell ref="B38:F38"/>
    <mergeCell ref="B39:C39"/>
    <mergeCell ref="D14:F14"/>
    <mergeCell ref="B40:B41"/>
    <mergeCell ref="B45:D45"/>
    <mergeCell ref="B44:F44"/>
    <mergeCell ref="B46:D46"/>
    <mergeCell ref="B22:C22"/>
    <mergeCell ref="B33:C33"/>
    <mergeCell ref="B24:C24"/>
    <mergeCell ref="B23:C23"/>
    <mergeCell ref="B35:C35"/>
    <mergeCell ref="B34:C34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18A31810-8202-4FA1-89C4-27F2D477B735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BA10ED24-E028-468F-9585-FB56FF06BF31}">
      <formula1>"?,YES,NO"</formula1>
    </dataValidation>
    <dataValidation type="list" allowBlank="1" showInputMessage="1" showErrorMessage="1" sqref="D31 D33" xr:uid="{2D037E6E-08E2-42D4-A33F-F5E2EEE101BB}">
      <formula1>"YES,NO"</formula1>
    </dataValidation>
    <dataValidation type="list" errorStyle="warning" allowBlank="1" showInputMessage="1" showErrorMessage="1" sqref="D30 D32" xr:uid="{B86D6082-58B1-43CA-8F1F-6E84D4710413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9" xr:uid="{D0BCA2D2-A249-4DC7-B8F5-271B43E67179}">
      <formula1>"1,2,3,4,5,6,7,8,9,10"</formula1>
    </dataValidation>
    <dataValidation type="list" errorStyle="warning" allowBlank="1" showInputMessage="1" showErrorMessage="1" sqref="D28" xr:uid="{3013C476-13ED-4948-806F-5C7FADAFE5E6}">
      <formula1>"NO,1,2,3,4,5,6,7,8,9,10"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22C4C473-A7FC-4646-88D9-2354731CF1C4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4795719F-7C14-4926-8AF3-03AB67A9659B}">
      <formula1>"', Isolation Boards in Sign - Yes, Isolation Boards in Sign - No"</formula1>
    </dataValidation>
    <dataValidation type="list" errorStyle="warning" allowBlank="1" showInputMessage="1" showErrorMessage="1" sqref="D25:D26" xr:uid="{EB9F4E3F-68D6-4BC5-9325-7A71484DBF97}">
      <formula1>"YES, NO"</formula1>
    </dataValidation>
    <dataValidation type="list" allowBlank="1" showInputMessage="1" showErrorMessage="1" sqref="F27" xr:uid="{8F39C49D-4A90-4603-8781-7346E1FAC65F}">
      <formula1>"', CONNECT TO MODULE - NO, CONNECT TO MODULE - YES"</formula1>
    </dataValidation>
    <dataValidation type="list" allowBlank="1" showInputMessage="1" showErrorMessage="1" sqref="F24" xr:uid="{E4A2D55B-07B8-4066-A7BE-AE582CEF721F}">
      <formula1>"?, IN SIGN - YES, IN SIGN - NO"</formula1>
    </dataValidation>
    <dataValidation type="list" allowBlank="1" showInputMessage="1" showErrorMessage="1" sqref="E34" xr:uid="{5B56CB95-9A98-437D-A5FC-9056EF693935}">
      <formula1>"',Alternate, Synchronize"</formula1>
    </dataValidation>
    <dataValidation type="list" allowBlank="1" showInputMessage="1" showErrorMessage="1" sqref="B42:C42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howErrorMessage="1" sqref="D24" xr:uid="{F14E1584-CE92-4B9E-8C2B-C99F98C57E92}">
      <formula1>"?,1,2,3,4,5,6,7,8"</formula1>
    </dataValidation>
    <dataValidation type="list" errorStyle="warning" allowBlank="1" showInputMessage="1" showErrorMessage="1" sqref="D35" xr:uid="{64C7F77F-3AE3-409A-9B9D-68AEBB3BE2C7}">
      <formula1>"YES - 1, YES - 2"</formula1>
    </dataValidation>
    <dataValidation type="list" allowBlank="1" showInputMessage="1" showErrorMessage="1" sqref="D27" xr:uid="{A9011B1E-F3D2-40A2-AAD0-9033465E34F8}">
      <formula1>"0,YES - 1"</formula1>
    </dataValidation>
  </dataValidations>
  <hyperlinks>
    <hyperlink ref="B18:C18" r:id="rId1" display="LIGHT (LUX)" xr:uid="{EB5F857C-0311-49FC-AF26-5EFC4D32BB6B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C33370</OrderProject_x0020_ID>
    <DocNumber xmlns="2cc016c5-161d-4d6b-a532-6cf687f4a3ab">DD5545318</DocNumber>
    <Rev xmlns="2cc016c5-161d-4d6b-a532-6cf687f4a3ab">00</Rev>
    <_dlc_DocId xmlns="b479dd50-8d7e-4b78-9fb1-00cf65781f6b">75D2Y5VYC55K-1220653723-63658</_dlc_DocId>
    <_dlc_DocIdUrl xmlns="b479dd50-8d7e-4b78-9fb1-00cf65781f6b">
      <Url>https://daktronics.sharepoint.com/sites/docs-engineering/_layouts/15/DocIdRedir.aspx?ID=75D2Y5VYC55K-1220653723-63658</Url>
      <Description>75D2Y5VYC55K-1220653723-63658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70B916-51B8-45B8-8678-E0FB3ED51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50024-EF4C-4FA5-9ED6-BE3FCE8AE99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purl.org/dc/elements/1.1/"/>
    <ds:schemaRef ds:uri="http://www.w3.org/XML/1998/namespace"/>
    <ds:schemaRef ds:uri="cdae4ca2-47b8-467c-a804-ebae05ca0c7f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b479dd50-8d7e-4b78-9fb1-00cf65781f6b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C33370 Florida Tunrpike, Site Config, VF-2020-96X400-20-RGB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2024-11-05T16:54:29Z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ed75823d-c56c-49e1-87c6-833bce9795fd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