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1F166405-E495-4DEE-8FA1-68EF326A5AC5}" xr6:coauthVersionLast="47" xr6:coauthVersionMax="47" xr10:uidLastSave="{97B653C7-645B-41DE-ABCE-12E2226EE6CD}"/>
  <bookViews>
    <workbookView xWindow="9750" yWindow="0" windowWidth="1905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D22" authorId="1" shapeId="0" xr:uid="{6D193E06-DB6C-4085-B701-BDD3BF9C119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B2CF6A-B37F-449A-A712-B0252689C1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5E3E1BC9-9408-4E05-AD67-8C0CA6937F71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A96CFD56-9111-4393-8AD1-2CB27C87454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<sst xmlns="http://schemas.openxmlformats.org/spreadsheetml/2006/main" count="128" uniqueCount="81">
  <si>
    <t>DD5545318</t>
  </si>
  <si>
    <t>C33370 Florida Tunrpike, Site Config, VF-2020-96X400-20-RGB G4</t>
  </si>
  <si>
    <t>Rev 00</t>
  </si>
  <si>
    <t>SYSTEM CONFIGURATION
VF-2020-96X400-20-RGB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</si>
  <si>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</si>
  <si>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</si>
  <si>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</si>
  <si>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</si>
  <si>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</si>
  <si>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</si>
  <si>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</si>
  <si>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</si>
  <si>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</si>
  <si>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</si>
  <si>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</si>
  <si>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</si>
  <si>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</si>
  <si>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</si>
  <si>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</si>
  <si>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</si>
  <si>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</si>
  <si>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</si>
  <si>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</si>
  <si>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</si>
  <si>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</si>
  <si>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</si>
  <si>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</si>
  <si>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</si>
  <si>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</si>
  <si>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</si>
  <si>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</si>
  <si>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</si>
  <si>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</si>
  <si>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</si>
  <si>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</si>
  <si>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</si>
  <si>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</si>
  <si>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</si>
  <si>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</si>
  <si>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</si>
  <si>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</si>
  <si>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</si>
  <si>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</si>
  <si>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</si>
  <si>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</si>
  <si>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</si>
  <si>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</si>
  <si>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</si>
  <si>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</si>
  <si>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</si>
  <si>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</si>
  <si>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</si>
  <si>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</si>
  <si>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</si>
  <si>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</si>
  <si>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</si>
  <si>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</si>
  <si>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</si>
  <si>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</si>
  <si>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</si>
  <si>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</si>
  <si>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</si>
  <si>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</si>
  <si>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</si>
  <si>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DD5545360</t>
  </si>
  <si>
    <t>GUIDE - DD4832617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</si>
  <si>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</si>
  <si>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</si>
  <si>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</si>
  <si>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</si>
  <si>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</si>
  <si>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</si>
  <si>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</si>
  <si>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</si>
  <si>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</si>
  <si>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</si>
  <si>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 GENERIC BY BAY, AF</t>
  </si>
  <si>
    <t>DWG-4667312</t>
  </si>
  <si>
    <t>Rear Electrical, VF-2020-96x400-20-RGB, ACP, AFS</t>
  </si>
  <si>
    <t>DWG-5203715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</si>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</sst>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applyBorder="1"/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9" fontId="0" fillId="2" borderId="14" xfId="0" quotePrefix="1" applyNumberFormat="1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2" xfId="0" quotePrefix="1" applyBorder="1"/>
    <xf numFmtId="0" fontId="0" fillId="2" borderId="23" xfId="0" quotePrefix="1" applyFill="1" applyBorder="1"/>
    <xf numFmtId="0" fontId="0" fillId="0" borderId="22" xfId="0" quotePrefix="1" applyBorder="1"/>
    <xf numFmtId="0" fontId="0" fillId="0" borderId="27" xfId="0" applyBorder="1"/>
    <xf numFmtId="0" fontId="0" fillId="0" borderId="27" xfId="0" quotePrefix="1" applyBorder="1" applyAlignment="1">
      <alignment horizontal="left"/>
    </xf>
    <xf numFmtId="0" fontId="0" fillId="0" borderId="27" xfId="0" quotePrefix="1" applyBorder="1"/>
    <xf numFmtId="0" fontId="0" fillId="0" borderId="27" xfId="0" applyBorder="1" applyAlignment="1">
      <alignment horizontal="center" vertical="center"/>
    </xf>
    <xf numFmtId="0" fontId="0" fillId="0" borderId="4" xfId="0" quotePrefix="1" applyBorder="1"/>
    <xf numFmtId="0" fontId="0" fillId="0" borderId="34" xfId="0" quotePrefix="1" applyBorder="1"/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5" xfId="0" quotePrefix="1" applyBorder="1"/>
    <xf numFmtId="0" fontId="0" fillId="0" borderId="24" xfId="0" quotePrefix="1" applyBorder="1"/>
    <xf numFmtId="0" fontId="0" fillId="0" borderId="35" xfId="0" applyBorder="1"/>
    <xf numFmtId="0" fontId="0" fillId="0" borderId="14" xfId="0" quotePrefix="1" applyBorder="1"/>
    <xf numFmtId="0" fontId="0" fillId="0" borderId="36" xfId="0" quotePrefix="1" applyBorder="1"/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/>
    <xf numFmtId="0" fontId="5" fillId="0" borderId="7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5" fillId="0" borderId="26" xfId="0" applyFont="1" applyBorder="1" applyAlignment="1">
      <alignment horizontal="center" wrapText="1"/>
    </xf>
    <xf numFmtId="0" fontId="0" fillId="0" borderId="3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sites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1"/>
  <sheetViews>
    <sheetView tabSelected="1" topLeftCell="A34" workbookViewId="0">
      <selection activeCell="A57" sqref="A57:XFD6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18" t="s">
        <v>0</v>
      </c>
      <c r="C1" s="40" t="s">
        <v>1</v>
      </c>
      <c r="D1" s="40"/>
      <c r="E1" s="40"/>
      <c r="F1" s="40"/>
      <c r="G1" s="19" t="s">
        <v>2</v>
      </c>
    </row>
    <row r="2" spans="2:9" ht="30" customHeight="1" thickBot="1">
      <c r="B2" s="63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64"/>
      <c r="G5" s="44"/>
    </row>
    <row r="6" spans="2:9">
      <c r="B6" s="53" t="s">
        <v>11</v>
      </c>
      <c r="C6" s="13" t="s">
        <v>12</v>
      </c>
      <c r="D6" s="47" t="s">
        <v>13</v>
      </c>
      <c r="E6" s="47"/>
      <c r="F6" s="50"/>
      <c r="G6" s="44"/>
    </row>
    <row r="7" spans="2:9">
      <c r="B7" s="53"/>
      <c r="C7" s="13" t="s">
        <v>14</v>
      </c>
      <c r="D7" s="47" t="s">
        <v>15</v>
      </c>
      <c r="E7" s="47"/>
      <c r="F7" s="50"/>
      <c r="G7" s="44"/>
    </row>
    <row r="8" spans="2:9">
      <c r="B8" s="53"/>
      <c r="C8" s="13" t="s">
        <v>16</v>
      </c>
      <c r="D8" s="47" t="s">
        <v>17</v>
      </c>
      <c r="E8" s="47"/>
      <c r="F8" s="50"/>
      <c r="G8" s="44"/>
      <c r="H8" s="27"/>
    </row>
    <row r="9" spans="2:9">
      <c r="B9" s="53"/>
      <c r="C9" s="13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400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5" t="s">
        <v>24</v>
      </c>
      <c r="C14" s="66"/>
      <c r="D14" s="69" t="s">
        <v>25</v>
      </c>
      <c r="E14" s="69"/>
      <c r="F14" s="70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54" t="s">
        <v>5</v>
      </c>
      <c r="C17" s="51"/>
      <c r="D17" s="37" t="s">
        <v>6</v>
      </c>
      <c r="E17" s="37" t="s">
        <v>27</v>
      </c>
      <c r="F17" s="38" t="s">
        <v>28</v>
      </c>
      <c r="G17" s="44"/>
    </row>
    <row r="18" spans="2:7">
      <c r="B18" s="61" t="s">
        <v>29</v>
      </c>
      <c r="C18" s="62"/>
      <c r="D18" s="13" t="s">
        <v>30</v>
      </c>
      <c r="E18" s="13" t="s">
        <v>31</v>
      </c>
      <c r="F18" s="39" t="s">
        <v>32</v>
      </c>
      <c r="G18" s="44"/>
    </row>
    <row r="19" spans="2:7">
      <c r="B19" s="41" t="s">
        <v>29</v>
      </c>
      <c r="C19" s="42"/>
      <c r="D19" s="13" t="s">
        <v>33</v>
      </c>
      <c r="E19" s="13" t="s">
        <v>31</v>
      </c>
      <c r="F19" s="39" t="s">
        <v>32</v>
      </c>
      <c r="G19" s="44"/>
    </row>
    <row r="20" spans="2:7">
      <c r="B20" s="41" t="s">
        <v>29</v>
      </c>
      <c r="C20" s="42"/>
      <c r="D20" s="13" t="s">
        <v>34</v>
      </c>
      <c r="E20" s="13" t="s">
        <v>31</v>
      </c>
      <c r="F20" s="39" t="s">
        <v>32</v>
      </c>
      <c r="G20" s="44"/>
    </row>
    <row r="21" spans="2:7">
      <c r="B21" s="41" t="s">
        <v>35</v>
      </c>
      <c r="C21" s="42"/>
      <c r="D21" s="13" t="s">
        <v>36</v>
      </c>
      <c r="E21" s="13" t="s">
        <v>31</v>
      </c>
      <c r="F21" s="39" t="s">
        <v>32</v>
      </c>
      <c r="G21" s="44"/>
    </row>
    <row r="22" spans="2:7">
      <c r="B22" s="41" t="s">
        <v>35</v>
      </c>
      <c r="C22" s="42"/>
      <c r="D22" s="13" t="s">
        <v>11</v>
      </c>
      <c r="E22" s="13" t="s">
        <v>31</v>
      </c>
      <c r="F22" s="39" t="s">
        <v>32</v>
      </c>
      <c r="G22" s="44"/>
    </row>
    <row r="23" spans="2:7">
      <c r="B23" s="41" t="s">
        <v>37</v>
      </c>
      <c r="C23" s="42"/>
      <c r="D23" s="13" t="s">
        <v>38</v>
      </c>
      <c r="E23" s="13" t="s">
        <v>31</v>
      </c>
      <c r="F23" s="39" t="s">
        <v>32</v>
      </c>
      <c r="G23" s="44"/>
    </row>
    <row r="24" spans="2:7">
      <c r="B24" s="41" t="s">
        <v>39</v>
      </c>
      <c r="C24" s="42"/>
      <c r="D24" s="30">
        <v>4</v>
      </c>
      <c r="E24" s="30" t="s">
        <v>40</v>
      </c>
      <c r="F24" s="28" t="s">
        <v>41</v>
      </c>
      <c r="G24" s="44"/>
    </row>
    <row r="25" spans="2:7">
      <c r="B25" s="41" t="s">
        <v>42</v>
      </c>
      <c r="C25" s="42"/>
      <c r="D25" s="30" t="s">
        <v>43</v>
      </c>
      <c r="E25" s="30"/>
      <c r="F25" s="39"/>
      <c r="G25" s="44"/>
    </row>
    <row r="26" spans="2:7">
      <c r="B26" s="41" t="s">
        <v>44</v>
      </c>
      <c r="C26" s="42"/>
      <c r="D26" s="30" t="s">
        <v>43</v>
      </c>
      <c r="E26" s="30"/>
      <c r="F26" s="39"/>
      <c r="G26" s="44"/>
    </row>
    <row r="27" spans="2:7">
      <c r="B27" s="41" t="s">
        <v>45</v>
      </c>
      <c r="C27" s="42"/>
      <c r="D27" s="30" t="s">
        <v>46</v>
      </c>
      <c r="E27" s="30" t="s">
        <v>40</v>
      </c>
      <c r="F27" s="28" t="s">
        <v>47</v>
      </c>
      <c r="G27" s="44"/>
    </row>
    <row r="28" spans="2:7">
      <c r="B28" s="41" t="s">
        <v>48</v>
      </c>
      <c r="C28" s="42"/>
      <c r="D28" s="29">
        <v>4</v>
      </c>
      <c r="E28" s="30" t="s">
        <v>40</v>
      </c>
      <c r="F28" s="28" t="s">
        <v>49</v>
      </c>
      <c r="G28" s="44"/>
    </row>
    <row r="29" spans="2:7">
      <c r="B29" s="41" t="s">
        <v>50</v>
      </c>
      <c r="C29" s="42"/>
      <c r="D29" s="30">
        <v>4</v>
      </c>
      <c r="E29" s="30" t="s">
        <v>40</v>
      </c>
      <c r="F29" s="28" t="s">
        <v>40</v>
      </c>
      <c r="G29" s="44"/>
    </row>
    <row r="30" spans="2:7">
      <c r="B30" s="41" t="s">
        <v>51</v>
      </c>
      <c r="C30" s="42"/>
      <c r="D30" s="29" t="s">
        <v>43</v>
      </c>
      <c r="E30" s="30" t="s">
        <v>40</v>
      </c>
      <c r="F30" s="28" t="s">
        <v>40</v>
      </c>
      <c r="G30" s="44"/>
    </row>
    <row r="31" spans="2:7">
      <c r="B31" s="41" t="s">
        <v>52</v>
      </c>
      <c r="C31" s="42"/>
      <c r="D31" s="29" t="s">
        <v>53</v>
      </c>
      <c r="E31" s="30" t="s">
        <v>40</v>
      </c>
      <c r="F31" s="28" t="s">
        <v>40</v>
      </c>
      <c r="G31" s="44"/>
    </row>
    <row r="32" spans="2:7">
      <c r="B32" s="41" t="s">
        <v>54</v>
      </c>
      <c r="C32" s="42"/>
      <c r="D32" s="29" t="s">
        <v>43</v>
      </c>
      <c r="E32" s="30" t="s">
        <v>40</v>
      </c>
      <c r="F32" s="28" t="s">
        <v>40</v>
      </c>
      <c r="G32" s="44"/>
    </row>
    <row r="33" spans="2:7">
      <c r="B33" s="41" t="s">
        <v>55</v>
      </c>
      <c r="C33" s="42"/>
      <c r="D33" s="29" t="s">
        <v>53</v>
      </c>
      <c r="E33" s="30" t="s">
        <v>40</v>
      </c>
      <c r="F33" s="28" t="s">
        <v>40</v>
      </c>
      <c r="G33" s="44"/>
    </row>
    <row r="34" spans="2:7">
      <c r="B34" s="41" t="s">
        <v>56</v>
      </c>
      <c r="C34" s="42"/>
      <c r="D34" s="30" t="s">
        <v>43</v>
      </c>
      <c r="E34" s="30" t="s">
        <v>57</v>
      </c>
      <c r="F34" s="28" t="s">
        <v>40</v>
      </c>
      <c r="G34" s="44"/>
    </row>
    <row r="35" spans="2:7">
      <c r="B35" s="41" t="s">
        <v>58</v>
      </c>
      <c r="C35" s="42"/>
      <c r="D35" s="30" t="s">
        <v>46</v>
      </c>
      <c r="E35" s="30" t="s">
        <v>40</v>
      </c>
      <c r="F35" s="28" t="s">
        <v>40</v>
      </c>
      <c r="G35" s="44"/>
    </row>
    <row r="36" spans="2:7" ht="15.75" thickBot="1">
      <c r="B36" s="41" t="s">
        <v>59</v>
      </c>
      <c r="C36" s="42"/>
      <c r="D36" s="31" t="s">
        <v>60</v>
      </c>
      <c r="E36" s="31"/>
      <c r="F36" s="36"/>
      <c r="G36" s="45"/>
    </row>
    <row r="37" spans="2:7" ht="15.75" thickBot="1">
      <c r="B37" s="23"/>
      <c r="C37" s="24"/>
      <c r="D37" s="24"/>
      <c r="E37" s="24"/>
      <c r="F37" s="25"/>
      <c r="G37" s="26"/>
    </row>
    <row r="38" spans="2:7" ht="15.75" thickBot="1">
      <c r="B38" s="57" t="s">
        <v>61</v>
      </c>
      <c r="C38" s="58"/>
      <c r="D38" s="58"/>
      <c r="E38" s="58"/>
      <c r="F38" s="58"/>
      <c r="G38" s="43">
        <v>1</v>
      </c>
    </row>
    <row r="39" spans="2:7" hidden="1">
      <c r="B39" s="67" t="s">
        <v>57</v>
      </c>
      <c r="C39" s="68"/>
      <c r="D39" s="17" t="str">
        <f>IF(B39="DOOR SWITCH 2 (TC)",1,"N/A")</f>
        <v>N/A</v>
      </c>
      <c r="E39" s="17" t="str">
        <f>IF(B39="DOOR SWITCH 2 (TC)",1,"N/A")</f>
        <v>N/A</v>
      </c>
      <c r="F39" s="20" t="str">
        <f>IF(B39="DOOR SWITCH 2 (TC)","VIP 1","N/A")</f>
        <v>N/A</v>
      </c>
      <c r="G39" s="44"/>
    </row>
    <row r="40" spans="2:7" hidden="1">
      <c r="B40" s="71" t="s">
        <v>57</v>
      </c>
      <c r="C40" s="14" t="s">
        <v>57</v>
      </c>
      <c r="D40" s="15" t="s">
        <v>57</v>
      </c>
      <c r="E40" s="15" t="s">
        <v>57</v>
      </c>
      <c r="F40" s="21" t="s">
        <v>57</v>
      </c>
      <c r="G40" s="44"/>
    </row>
    <row r="41" spans="2:7" hidden="1">
      <c r="B41" s="71"/>
      <c r="C41" s="15" t="s">
        <v>57</v>
      </c>
      <c r="D41" s="16" t="s">
        <v>57</v>
      </c>
      <c r="E41" s="15" t="s">
        <v>57</v>
      </c>
      <c r="F41" s="21"/>
      <c r="G41" s="44"/>
    </row>
    <row r="42" spans="2:7" ht="15.75" thickBot="1">
      <c r="B42" s="59"/>
      <c r="C42" s="60"/>
      <c r="D42" s="31"/>
      <c r="E42" s="31"/>
      <c r="F42" s="22"/>
      <c r="G42" s="45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57" t="s">
        <v>62</v>
      </c>
      <c r="C44" s="58"/>
      <c r="D44" s="58"/>
      <c r="E44" s="58"/>
      <c r="F44" s="58"/>
      <c r="G44" s="43">
        <v>1</v>
      </c>
    </row>
    <row r="45" spans="2:7">
      <c r="B45" s="72" t="s">
        <v>63</v>
      </c>
      <c r="C45" s="73"/>
      <c r="D45" s="73"/>
      <c r="E45" s="33" t="s">
        <v>64</v>
      </c>
      <c r="F45" s="34" t="s">
        <v>65</v>
      </c>
      <c r="G45" s="44"/>
    </row>
    <row r="46" spans="2:7">
      <c r="B46" s="74" t="s">
        <v>66</v>
      </c>
      <c r="C46" s="75"/>
      <c r="D46" s="76"/>
      <c r="E46" s="35" t="s">
        <v>67</v>
      </c>
      <c r="F46" s="28" t="str">
        <f>IF(E46="N/A", " ", "GUIDE - DD3513398")</f>
        <v xml:space="preserve"> </v>
      </c>
      <c r="G46" s="44"/>
    </row>
    <row r="47" spans="2:7" ht="15.75" thickBot="1">
      <c r="B47" s="65" t="s">
        <v>68</v>
      </c>
      <c r="C47" s="66"/>
      <c r="D47" s="66"/>
      <c r="E47" s="32" t="s">
        <v>67</v>
      </c>
      <c r="F47" s="36" t="str">
        <f>IF(E47="N/A", " ", "GUIDE - DD3350029")</f>
        <v xml:space="preserve"> </v>
      </c>
      <c r="G47" s="45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69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70</v>
      </c>
      <c r="E52" t="s">
        <v>71</v>
      </c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/>
      <c r="G57" s="2"/>
    </row>
    <row r="58" spans="2:7">
      <c r="B58" s="3"/>
      <c r="G58" s="2"/>
    </row>
    <row r="59" spans="2:7" ht="15.75" thickBot="1">
      <c r="B59" s="5"/>
      <c r="C59" s="6"/>
      <c r="D59" s="6"/>
      <c r="E59" s="6"/>
      <c r="F59" s="6"/>
      <c r="G59" s="7"/>
    </row>
    <row r="61" spans="2:7">
      <c r="B61" t="s">
        <v>80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18A31810-8202-4FA1-89C4-27F2D477B735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BA10ED24-E028-468F-9585-FB56FF06BF31}">
      <formula1>"?,YES,NO"</formula1>
    </dataValidation>
    <dataValidation type="list" allowBlank="1" showInputMessage="1" showErrorMessage="1" sqref="D31 D33" xr:uid="{2D037E6E-08E2-42D4-A33F-F5E2EEE101BB}">
      <formula1>"YES,NO"</formula1>
    </dataValidation>
    <dataValidation type="list" errorStyle="warning" allowBlank="1" showInputMessage="1" showErrorMessage="1" sqref="D30 D32" xr:uid="{B86D6082-58B1-43CA-8F1F-6E84D4710413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9" xr:uid="{D0BCA2D2-A249-4DC7-B8F5-271B43E67179}">
      <formula1>"1,2,3,4,5,6,7,8,9,10"</formula1>
    </dataValidation>
    <dataValidation type="list" errorStyle="warning" allowBlank="1" showInputMessage="1" showErrorMessage="1" sqref="D28" xr:uid="{3013C476-13ED-4948-806F-5C7FADAFE5E6}">
      <formula1>"NO,1,2,3,4,5,6,7,8,9,10"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22C4C473-A7FC-4646-88D9-2354731CF1C4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4795719F-7C14-4926-8AF3-03AB67A9659B}">
      <formula1>"', Isolation Boards in Sign - Yes, Isolation Boards in Sign - No"</formula1>
    </dataValidation>
    <dataValidation type="list" errorStyle="warning" allowBlank="1" showInputMessage="1" showErrorMessage="1" sqref="D25:D26" xr:uid="{EB9F4E3F-68D6-4BC5-9325-7A71484DBF97}">
      <formula1>"YES, NO"</formula1>
    </dataValidation>
    <dataValidation type="list" allowBlank="1" showInputMessage="1" showErrorMessage="1" sqref="F27" xr:uid="{8F39C49D-4A90-4603-8781-7346E1FAC65F}">
      <formula1>"', CONNECT TO MODULE - NO, CONNECT TO MODULE - YES"</formula1>
    </dataValidation>
    <dataValidation type="list" allowBlank="1" showInputMessage="1" showErrorMessage="1" sqref="F24" xr:uid="{E4A2D55B-07B8-4066-A7BE-AE582CEF721F}">
      <formula1>"?, IN SIGN - YES, IN SIGN - NO"</formula1>
    </dataValidation>
    <dataValidation type="list" allowBlank="1" showInputMessage="1" showErrorMessage="1" sqref="E34" xr:uid="{5B56CB95-9A98-437D-A5FC-9056EF693935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24" xr:uid="{F14E1584-CE92-4B9E-8C2B-C99F98C57E92}">
      <formula1>"?,1,2,3,4,5,6,7,8"</formula1>
    </dataValidation>
    <dataValidation type="list" errorStyle="warning" allowBlank="1" showInputMessage="1" showErrorMessage="1" sqref="D35" xr:uid="{64C7F77F-3AE3-409A-9B9D-68AEBB3BE2C7}">
      <formula1>"YES - 1, YES - 2"</formula1>
    </dataValidation>
    <dataValidation type="list" allowBlank="1" showInputMessage="1" showErrorMessage="1" sqref="D27" xr:uid="{A9011B1E-F3D2-40A2-AAD0-9033465E34F8}">
      <formula1>"0,YES - 1"</formula1>
    </dataValidation>
  </dataValidations>
  <hyperlinks>
    <hyperlink ref="B18:C18" r:id="rId1" display="LIGHT (LUX)" xr:uid="{EB5F857C-0311-49FC-AF26-5EFC4D32BB6B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C33370</OrderProject_x0020_ID>
    <DocNumber xmlns="2cc016c5-161d-4d6b-a532-6cf687f4a3ab">DD5545318</DocNumber>
    <Rev xmlns="2cc016c5-161d-4d6b-a532-6cf687f4a3ab">00</Rev>
    <_dlc_DocId xmlns="b479dd50-8d7e-4b78-9fb1-00cf65781f6b">75D2Y5VYC55K-1220653723-63658</_dlc_DocId>
    <_dlc_DocIdUrl xmlns="b479dd50-8d7e-4b78-9fb1-00cf65781f6b">
      <Url>https://daktronics.sharepoint.com/sites/docs-engineering/_layouts/15/DocIdRedir.aspx?ID=75D2Y5VYC55K-1220653723-63658</Url>
      <Description>75D2Y5VYC55K-1220653723-63658</Description>
    </_dlc_DocIdUrl>
  </documentManagement>
</p:properties>
</file>

<file path=customXml/itemProps1.xml><?xml version="1.0" encoding="utf-8"?>
<ds:datastoreItem xmlns:ds="http://schemas.openxmlformats.org/officeDocument/2006/customXml" ds:itemID="{BFB50024-EF4C-4FA5-9ED6-BE3FCE8AE995}"/>
</file>

<file path=customXml/itemProps2.xml><?xml version="1.0" encoding="utf-8"?>
<ds:datastoreItem xmlns:ds="http://schemas.openxmlformats.org/officeDocument/2006/customXml" ds:itemID="{3170B916-51B8-45B8-8678-E0FB3ED519BA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C33370 Florida Tunrpike,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2024-11-20T16:53:00Z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ed75823d-c56c-49e1-87c6-833bce9795fd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