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8" documentId="8_{D3BB7D2B-A3F2-40D8-9FFE-192DE761FC03}" xr6:coauthVersionLast="47" xr6:coauthVersionMax="47" xr10:uidLastSave="{6F485C55-DC39-4FE5-AC02-121EA53650DE}"/>
  <bookViews>
    <workbookView xWindow="9810" yWindow="0" windowWidth="1909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  <c r="D77" i="1"/>
  <c r="D49" i="1"/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44" authorId="0" shapeId="0" xr:uid="{B7F4F0FC-67AE-4318-A96C-81CE34EE929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0" shapeId="0" xr:uid="{B6D1A535-C5DE-4CA2-AE1C-8A8F82FB349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7" authorId="1" shapeId="0" xr:uid="{B01FE682-6571-4194-AA82-048844335A8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8" authorId="1" shapeId="0" xr:uid="{BBF33B13-9E07-46D1-BE52-814F4E4FC27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<sst xmlns="http://schemas.openxmlformats.org/spreadsheetml/2006/main" count="220" uniqueCount="68">
  <si>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</si>
  <si>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</si>
  <si>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</si>
  <si>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</si>
  <si>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</si>
  <si>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</si>
  <si>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</si>
  <si>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</si>
  <si>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</si>
  <si>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</si>
  <si>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</si>
  <si>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</si>
  <si>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</si>
  <si>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</si>
  <si>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</si>
  <si>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</si>
  <si>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</si>
  <si>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</si>
  <si>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</si>
  <si>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</si>
  <si>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</si>
  <si>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</si>
  <si>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</si>
  <si>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</si>
  <si>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</si>
  <si>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</si>
  <si>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</si>
  <si>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</si>
  <si>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</si>
  <si>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</si>
  <si>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</si>
  <si>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</si>
  <si>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</si>
  <si>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</si>
  <si>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</si>
  <si>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</si>
  <si>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</si>
  <si>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</si>
  <si>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</si>
  <si>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</si>
  <si>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</si>
  <si>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</si>
  <si>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</si>
  <si>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</si>
  <si>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</si>
  <si>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</si>
  <si>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</si>
  <si>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</si>
  <si>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</si>
  <si>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</si>
  <si>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</si>
  <si>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</si>
  <si>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</si>
  <si>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</si>
  <si>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</si>
  <si>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</si>
  <si>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</si>
  <si>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</si>
  <si>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</si>
  <si>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DD5589486</t>
  </si>
  <si>
    <t>C33464 JFK, Site Config, VF-2360-60X220 G1 @1, VF-2360-60X420 G1 @1</t>
  </si>
  <si>
    <t>20X20</t>
  </si>
  <si>
    <t>SYSTEM CONFIGURATION
VF-2360-60X220-16-RGB G1 @1</t>
  </si>
  <si>
    <t>MEDIUM TEMP (MT)</t>
  </si>
  <si>
    <t>YES 2</t>
  </si>
  <si>
    <t>PS REDUNDANCY BOARD</t>
  </si>
  <si>
    <t>SYSTEM CONFIGURATION
VF-2360-60X420-16-RGB G1 @1</t>
  </si>
  <si>
    <t>DD5589580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</si>
</sst>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2" borderId="34" xfId="0" quotePrefix="1" applyFill="1" applyBorder="1"/>
    <xf numFmtId="0" fontId="0" fillId="0" borderId="37" xfId="0" quotePrefix="1" applyBorder="1" applyAlignment="1">
      <alignment horizontal="left"/>
    </xf>
    <xf numFmtId="0" fontId="0" fillId="0" borderId="12" xfId="0" quotePrefix="1" applyBorder="1"/>
    <xf numFmtId="0" fontId="0" fillId="2" borderId="25" xfId="0" quotePrefix="1" applyFill="1" applyBorder="1" applyAlignment="1">
      <alignment horizontal="left"/>
    </xf>
    <xf numFmtId="9" fontId="0" fillId="2" borderId="25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8" xfId="0" quotePrefix="1" applyFill="1" applyBorder="1" applyAlignment="1">
      <alignment horizontal="center" vertical="center"/>
    </xf>
    <xf numFmtId="0" fontId="0" fillId="2" borderId="29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3" fillId="0" borderId="45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7" xfId="0" quotePrefix="1" applyBorder="1" applyAlignment="1">
      <alignment horizontal="center" vertical="center"/>
    </xf>
    <xf numFmtId="9" fontId="0" fillId="0" borderId="15" xfId="0" quotePrefix="1" applyNumberFormat="1" applyBorder="1" applyAlignment="1">
      <alignment horizontal="left"/>
    </xf>
    <xf numFmtId="0" fontId="0" fillId="0" borderId="14" xfId="0" quotePrefix="1" applyBorder="1"/>
    <xf numFmtId="0" fontId="3" fillId="0" borderId="4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8" t="s">
        <v>60</v>
      </c>
      <c r="E1" s="48"/>
      <c r="F1" s="48"/>
      <c r="G1" s="27" t="s">
        <v>0</v>
      </c>
    </row>
    <row r="2" spans="2:7" ht="30.75" customHeight="1" thickBot="1" x14ac:dyDescent="0.3">
      <c r="B2" s="91" t="s">
        <v>62</v>
      </c>
      <c r="C2" s="92"/>
      <c r="D2" s="92"/>
      <c r="E2" s="92"/>
      <c r="F2" s="93"/>
      <c r="G2" s="94" t="s">
        <v>1</v>
      </c>
    </row>
    <row r="3" spans="2:7" ht="15.75" thickBot="1" x14ac:dyDescent="0.3">
      <c r="B3" s="76" t="s">
        <v>2</v>
      </c>
      <c r="C3" s="77"/>
      <c r="D3" s="80" t="s">
        <v>3</v>
      </c>
      <c r="E3" s="77"/>
      <c r="F3" s="87"/>
      <c r="G3" s="95"/>
    </row>
    <row r="4" spans="2:7" x14ac:dyDescent="0.25">
      <c r="B4" s="15" t="s">
        <v>4</v>
      </c>
      <c r="C4" s="14"/>
      <c r="D4" s="68" t="s">
        <v>5</v>
      </c>
      <c r="E4" s="68"/>
      <c r="F4" s="88"/>
      <c r="G4" s="65">
        <v>1</v>
      </c>
    </row>
    <row r="5" spans="2:7" x14ac:dyDescent="0.25">
      <c r="B5" s="15" t="s">
        <v>6</v>
      </c>
      <c r="C5" s="14"/>
      <c r="D5" s="68" t="s">
        <v>7</v>
      </c>
      <c r="E5" s="68"/>
      <c r="F5" s="88"/>
      <c r="G5" s="66"/>
    </row>
    <row r="6" spans="2:7" x14ac:dyDescent="0.25">
      <c r="B6" s="59" t="s">
        <v>8</v>
      </c>
      <c r="C6" s="14" t="s">
        <v>9</v>
      </c>
      <c r="D6" s="68" t="s">
        <v>10</v>
      </c>
      <c r="E6" s="68"/>
      <c r="F6" s="88"/>
      <c r="G6" s="66"/>
    </row>
    <row r="7" spans="2:7" x14ac:dyDescent="0.25">
      <c r="B7" s="59"/>
      <c r="C7" s="14" t="s">
        <v>11</v>
      </c>
      <c r="D7" s="68" t="s">
        <v>12</v>
      </c>
      <c r="E7" s="68"/>
      <c r="F7" s="88"/>
      <c r="G7" s="66"/>
    </row>
    <row r="8" spans="2:7" x14ac:dyDescent="0.25">
      <c r="B8" s="59"/>
      <c r="C8" s="14" t="s">
        <v>13</v>
      </c>
      <c r="D8" s="68" t="s">
        <v>61</v>
      </c>
      <c r="E8" s="68"/>
      <c r="F8" s="88"/>
      <c r="G8" s="66"/>
    </row>
    <row r="9" spans="2:7" x14ac:dyDescent="0.25">
      <c r="B9" s="59"/>
      <c r="C9" s="14" t="s">
        <v>14</v>
      </c>
      <c r="D9" s="79">
        <f>IF(D8="16x16",20,IF(D8="20x20",16,IF(D8="25x25",13,"SELECT MODULE SIZE")))</f>
        <v>16</v>
      </c>
      <c r="E9" s="79"/>
      <c r="F9" s="89"/>
      <c r="G9" s="66"/>
    </row>
    <row r="10" spans="2:7" x14ac:dyDescent="0.25">
      <c r="B10" s="78" t="s">
        <v>15</v>
      </c>
      <c r="C10" s="68"/>
      <c r="D10" s="79">
        <v>60</v>
      </c>
      <c r="E10" s="79"/>
      <c r="F10" s="89"/>
      <c r="G10" s="66"/>
    </row>
    <row r="11" spans="2:7" x14ac:dyDescent="0.25">
      <c r="B11" s="78" t="s">
        <v>16</v>
      </c>
      <c r="C11" s="68"/>
      <c r="D11" s="79">
        <v>220</v>
      </c>
      <c r="E11" s="79"/>
      <c r="F11" s="89"/>
      <c r="G11" s="66"/>
    </row>
    <row r="12" spans="2:7" x14ac:dyDescent="0.25">
      <c r="B12" s="78" t="s">
        <v>17</v>
      </c>
      <c r="C12" s="68"/>
      <c r="D12" s="68" t="s">
        <v>18</v>
      </c>
      <c r="E12" s="68"/>
      <c r="F12" s="88"/>
      <c r="G12" s="66"/>
    </row>
    <row r="13" spans="2:7" x14ac:dyDescent="0.25">
      <c r="B13" s="78" t="s">
        <v>19</v>
      </c>
      <c r="C13" s="68"/>
      <c r="D13" s="79">
        <v>1</v>
      </c>
      <c r="E13" s="79"/>
      <c r="F13" s="89"/>
      <c r="G13" s="66"/>
    </row>
    <row r="14" spans="2:7" ht="15.75" thickBot="1" x14ac:dyDescent="0.3">
      <c r="B14" s="57" t="s">
        <v>20</v>
      </c>
      <c r="C14" s="58"/>
      <c r="D14" s="53" t="s">
        <v>21</v>
      </c>
      <c r="E14" s="53"/>
      <c r="F14" s="90"/>
      <c r="G14" s="67"/>
    </row>
    <row r="15" spans="2:7" ht="15.75" thickBot="1" x14ac:dyDescent="0.3"/>
    <row r="16" spans="2:7" ht="15.75" thickBot="1" x14ac:dyDescent="0.3">
      <c r="B16" s="81" t="s">
        <v>22</v>
      </c>
      <c r="C16" s="82"/>
      <c r="D16" s="82"/>
      <c r="E16" s="82"/>
      <c r="F16" s="83"/>
      <c r="G16" s="84">
        <v>1</v>
      </c>
    </row>
    <row r="17" spans="2:7" x14ac:dyDescent="0.25">
      <c r="B17" s="60" t="s">
        <v>2</v>
      </c>
      <c r="C17" s="61"/>
      <c r="D17" s="44" t="s">
        <v>3</v>
      </c>
      <c r="E17" s="44" t="s">
        <v>23</v>
      </c>
      <c r="F17" s="45" t="s">
        <v>24</v>
      </c>
      <c r="G17" s="85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41" t="s">
        <v>28</v>
      </c>
      <c r="G18" s="85"/>
    </row>
    <row r="19" spans="2:7" x14ac:dyDescent="0.25">
      <c r="B19" s="46" t="s">
        <v>29</v>
      </c>
      <c r="C19" s="47"/>
      <c r="D19" s="14" t="s">
        <v>8</v>
      </c>
      <c r="E19" s="14" t="s">
        <v>27</v>
      </c>
      <c r="F19" s="41" t="s">
        <v>28</v>
      </c>
      <c r="G19" s="85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41" t="s">
        <v>28</v>
      </c>
      <c r="G20" s="85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41" t="s">
        <v>28</v>
      </c>
      <c r="G21" s="85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40" t="s">
        <v>33</v>
      </c>
      <c r="G22" s="85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40" t="s">
        <v>33</v>
      </c>
      <c r="G23" s="85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40" t="s">
        <v>39</v>
      </c>
      <c r="G24" s="85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40" t="s">
        <v>33</v>
      </c>
      <c r="G25" s="85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40" t="s">
        <v>33</v>
      </c>
      <c r="G26" s="85"/>
    </row>
    <row r="27" spans="2:7" x14ac:dyDescent="0.25">
      <c r="B27" s="17" t="s">
        <v>42</v>
      </c>
      <c r="C27" s="16"/>
      <c r="D27" s="23" t="s">
        <v>63</v>
      </c>
      <c r="E27" s="25"/>
      <c r="F27" s="40"/>
      <c r="G27" s="85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40" t="s">
        <v>33</v>
      </c>
      <c r="G28" s="85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40" t="s">
        <v>33</v>
      </c>
      <c r="G29" s="85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40" t="s">
        <v>33</v>
      </c>
      <c r="G30" s="85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40" t="s">
        <v>33</v>
      </c>
      <c r="G31" s="85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40" t="s">
        <v>33</v>
      </c>
      <c r="G32" s="85"/>
    </row>
    <row r="33" spans="2:7" x14ac:dyDescent="0.25">
      <c r="B33" s="17" t="s">
        <v>48</v>
      </c>
      <c r="C33" s="21"/>
      <c r="D33" s="25" t="s">
        <v>64</v>
      </c>
      <c r="E33" s="20" t="s">
        <v>33</v>
      </c>
      <c r="F33" s="42" t="s">
        <v>33</v>
      </c>
      <c r="G33" s="85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43" t="s">
        <v>33</v>
      </c>
      <c r="G34" s="86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15.75" thickBot="1" x14ac:dyDescent="0.3">
      <c r="B36" s="99" t="s">
        <v>50</v>
      </c>
      <c r="C36" s="92"/>
      <c r="D36" s="92"/>
      <c r="E36" s="92"/>
      <c r="F36" s="93"/>
      <c r="G36" s="65">
        <v>1</v>
      </c>
    </row>
    <row r="37" spans="2:7" hidden="1" x14ac:dyDescent="0.25">
      <c r="B37" s="69" t="s">
        <v>51</v>
      </c>
      <c r="C37" s="70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6"/>
    </row>
    <row r="38" spans="2:7" hidden="1" x14ac:dyDescent="0.25">
      <c r="B38" s="71" t="s">
        <v>51</v>
      </c>
      <c r="C38" s="32" t="s">
        <v>51</v>
      </c>
      <c r="D38" s="33" t="s">
        <v>51</v>
      </c>
      <c r="E38" s="33" t="s">
        <v>51</v>
      </c>
      <c r="F38" s="34" t="s">
        <v>51</v>
      </c>
      <c r="G38" s="66"/>
    </row>
    <row r="39" spans="2:7" ht="15.75" hidden="1" thickBot="1" x14ac:dyDescent="0.3">
      <c r="B39" s="72"/>
      <c r="C39" s="37" t="s">
        <v>51</v>
      </c>
      <c r="D39" s="38" t="s">
        <v>51</v>
      </c>
      <c r="E39" s="37" t="s">
        <v>51</v>
      </c>
      <c r="F39" s="39"/>
      <c r="G39" s="66"/>
    </row>
    <row r="40" spans="2:7" ht="15.75" thickBot="1" x14ac:dyDescent="0.3">
      <c r="B40" s="96"/>
      <c r="C40" s="13"/>
      <c r="D40" s="97"/>
      <c r="E40" s="13"/>
      <c r="F40" s="98"/>
      <c r="G40" s="67"/>
    </row>
    <row r="41" spans="2:7" ht="15.75" thickBot="1" x14ac:dyDescent="0.3">
      <c r="C41" s="12"/>
      <c r="D41" s="12"/>
      <c r="E41" s="11"/>
      <c r="F41" s="4"/>
      <c r="G41" s="8"/>
    </row>
    <row r="42" spans="2:7" ht="30.75" customHeight="1" thickBot="1" x14ac:dyDescent="0.3">
      <c r="B42" s="91" t="s">
        <v>66</v>
      </c>
      <c r="C42" s="92"/>
      <c r="D42" s="92"/>
      <c r="E42" s="92"/>
      <c r="F42" s="93"/>
      <c r="G42" s="94" t="s">
        <v>1</v>
      </c>
    </row>
    <row r="43" spans="2:7" ht="15.75" thickBot="1" x14ac:dyDescent="0.3">
      <c r="B43" s="76" t="s">
        <v>2</v>
      </c>
      <c r="C43" s="77"/>
      <c r="D43" s="80" t="s">
        <v>3</v>
      </c>
      <c r="E43" s="77"/>
      <c r="F43" s="87"/>
      <c r="G43" s="95"/>
    </row>
    <row r="44" spans="2:7" x14ac:dyDescent="0.25">
      <c r="B44" s="15" t="s">
        <v>4</v>
      </c>
      <c r="C44" s="14"/>
      <c r="D44" s="68" t="s">
        <v>5</v>
      </c>
      <c r="E44" s="68"/>
      <c r="F44" s="88"/>
      <c r="G44" s="65">
        <v>1</v>
      </c>
    </row>
    <row r="45" spans="2:7" x14ac:dyDescent="0.25">
      <c r="B45" s="15" t="s">
        <v>6</v>
      </c>
      <c r="C45" s="14"/>
      <c r="D45" s="68" t="s">
        <v>7</v>
      </c>
      <c r="E45" s="68"/>
      <c r="F45" s="88"/>
      <c r="G45" s="66"/>
    </row>
    <row r="46" spans="2:7" x14ac:dyDescent="0.25">
      <c r="B46" s="59" t="s">
        <v>8</v>
      </c>
      <c r="C46" s="14" t="s">
        <v>9</v>
      </c>
      <c r="D46" s="68" t="s">
        <v>10</v>
      </c>
      <c r="E46" s="68"/>
      <c r="F46" s="88"/>
      <c r="G46" s="66"/>
    </row>
    <row r="47" spans="2:7" x14ac:dyDescent="0.25">
      <c r="B47" s="59"/>
      <c r="C47" s="14" t="s">
        <v>11</v>
      </c>
      <c r="D47" s="68" t="s">
        <v>12</v>
      </c>
      <c r="E47" s="68"/>
      <c r="F47" s="88"/>
      <c r="G47" s="66"/>
    </row>
    <row r="48" spans="2:7" x14ac:dyDescent="0.25">
      <c r="B48" s="59"/>
      <c r="C48" s="14" t="s">
        <v>13</v>
      </c>
      <c r="D48" s="68" t="s">
        <v>61</v>
      </c>
      <c r="E48" s="68"/>
      <c r="F48" s="88"/>
      <c r="G48" s="66"/>
    </row>
    <row r="49" spans="2:7" x14ac:dyDescent="0.25">
      <c r="B49" s="59"/>
      <c r="C49" s="14" t="s">
        <v>14</v>
      </c>
      <c r="D49" s="79">
        <f>IF(D48="16x16",20,IF(D48="20x20",16,IF(D48="25x25",13,"SELECT MODULE SIZE")))</f>
        <v>16</v>
      </c>
      <c r="E49" s="79"/>
      <c r="F49" s="89"/>
      <c r="G49" s="66"/>
    </row>
    <row r="50" spans="2:7" x14ac:dyDescent="0.25">
      <c r="B50" s="78" t="s">
        <v>15</v>
      </c>
      <c r="C50" s="68"/>
      <c r="D50" s="79">
        <v>60</v>
      </c>
      <c r="E50" s="79"/>
      <c r="F50" s="89"/>
      <c r="G50" s="66"/>
    </row>
    <row r="51" spans="2:7" x14ac:dyDescent="0.25">
      <c r="B51" s="78" t="s">
        <v>16</v>
      </c>
      <c r="C51" s="68"/>
      <c r="D51" s="79">
        <v>420</v>
      </c>
      <c r="E51" s="79"/>
      <c r="F51" s="89"/>
      <c r="G51" s="66"/>
    </row>
    <row r="52" spans="2:7" x14ac:dyDescent="0.25">
      <c r="B52" s="78" t="s">
        <v>17</v>
      </c>
      <c r="C52" s="68"/>
      <c r="D52" s="68" t="s">
        <v>18</v>
      </c>
      <c r="E52" s="68"/>
      <c r="F52" s="88"/>
      <c r="G52" s="66"/>
    </row>
    <row r="53" spans="2:7" x14ac:dyDescent="0.25">
      <c r="B53" s="78" t="s">
        <v>19</v>
      </c>
      <c r="C53" s="68"/>
      <c r="D53" s="79">
        <v>1</v>
      </c>
      <c r="E53" s="79"/>
      <c r="F53" s="89"/>
      <c r="G53" s="66"/>
    </row>
    <row r="54" spans="2:7" ht="15.75" thickBot="1" x14ac:dyDescent="0.3">
      <c r="B54" s="57" t="s">
        <v>20</v>
      </c>
      <c r="C54" s="58"/>
      <c r="D54" s="53" t="s">
        <v>21</v>
      </c>
      <c r="E54" s="53"/>
      <c r="F54" s="90"/>
      <c r="G54" s="67"/>
    </row>
    <row r="55" spans="2:7" ht="15.75" thickBot="1" x14ac:dyDescent="0.3"/>
    <row r="56" spans="2:7" ht="15.75" thickBot="1" x14ac:dyDescent="0.3">
      <c r="B56" s="81" t="s">
        <v>22</v>
      </c>
      <c r="C56" s="82"/>
      <c r="D56" s="82"/>
      <c r="E56" s="82"/>
      <c r="F56" s="83"/>
      <c r="G56" s="84">
        <v>1</v>
      </c>
    </row>
    <row r="57" spans="2:7" x14ac:dyDescent="0.25">
      <c r="B57" s="60" t="s">
        <v>2</v>
      </c>
      <c r="C57" s="61"/>
      <c r="D57" s="44" t="s">
        <v>3</v>
      </c>
      <c r="E57" s="44" t="s">
        <v>23</v>
      </c>
      <c r="F57" s="45" t="s">
        <v>24</v>
      </c>
      <c r="G57" s="85"/>
    </row>
    <row r="58" spans="2:7" x14ac:dyDescent="0.25">
      <c r="B58" s="17" t="s">
        <v>25</v>
      </c>
      <c r="C58" s="16"/>
      <c r="D58" s="14" t="s">
        <v>26</v>
      </c>
      <c r="E58" s="14" t="s">
        <v>27</v>
      </c>
      <c r="F58" s="41" t="s">
        <v>28</v>
      </c>
      <c r="G58" s="85"/>
    </row>
    <row r="59" spans="2:7" x14ac:dyDescent="0.25">
      <c r="B59" s="46" t="s">
        <v>29</v>
      </c>
      <c r="C59" s="47"/>
      <c r="D59" s="14" t="s">
        <v>8</v>
      </c>
      <c r="E59" s="14" t="s">
        <v>27</v>
      </c>
      <c r="F59" s="41" t="s">
        <v>28</v>
      </c>
      <c r="G59" s="85"/>
    </row>
    <row r="60" spans="2:7" x14ac:dyDescent="0.25">
      <c r="B60" s="17" t="s">
        <v>30</v>
      </c>
      <c r="C60" s="16"/>
      <c r="D60" s="14" t="s">
        <v>31</v>
      </c>
      <c r="E60" s="14" t="s">
        <v>27</v>
      </c>
      <c r="F60" s="41" t="s">
        <v>28</v>
      </c>
      <c r="G60" s="85"/>
    </row>
    <row r="61" spans="2:7" x14ac:dyDescent="0.25">
      <c r="B61" s="17" t="s">
        <v>32</v>
      </c>
      <c r="C61" s="16"/>
      <c r="D61" s="25" t="s">
        <v>31</v>
      </c>
      <c r="E61" s="25" t="s">
        <v>33</v>
      </c>
      <c r="F61" s="41" t="s">
        <v>28</v>
      </c>
      <c r="G61" s="85"/>
    </row>
    <row r="62" spans="2:7" x14ac:dyDescent="0.25">
      <c r="B62" s="17" t="s">
        <v>34</v>
      </c>
      <c r="C62" s="16"/>
      <c r="D62" s="25" t="s">
        <v>35</v>
      </c>
      <c r="E62" s="25" t="s">
        <v>33</v>
      </c>
      <c r="F62" s="40" t="s">
        <v>33</v>
      </c>
      <c r="G62" s="85"/>
    </row>
    <row r="63" spans="2:7" x14ac:dyDescent="0.25">
      <c r="B63" s="17" t="s">
        <v>36</v>
      </c>
      <c r="C63" s="16"/>
      <c r="D63" s="25" t="s">
        <v>31</v>
      </c>
      <c r="E63" s="25" t="s">
        <v>33</v>
      </c>
      <c r="F63" s="40" t="s">
        <v>33</v>
      </c>
      <c r="G63" s="85"/>
    </row>
    <row r="64" spans="2:7" x14ac:dyDescent="0.25">
      <c r="B64" s="17" t="s">
        <v>37</v>
      </c>
      <c r="C64" s="16"/>
      <c r="D64" s="25" t="s">
        <v>38</v>
      </c>
      <c r="E64" s="25" t="s">
        <v>33</v>
      </c>
      <c r="F64" s="40" t="s">
        <v>39</v>
      </c>
      <c r="G64" s="85"/>
    </row>
    <row r="65" spans="2:7" x14ac:dyDescent="0.25">
      <c r="B65" s="17" t="s">
        <v>40</v>
      </c>
      <c r="C65" s="16"/>
      <c r="D65" s="25" t="s">
        <v>31</v>
      </c>
      <c r="E65" s="25" t="s">
        <v>33</v>
      </c>
      <c r="F65" s="40" t="s">
        <v>33</v>
      </c>
      <c r="G65" s="85"/>
    </row>
    <row r="66" spans="2:7" x14ac:dyDescent="0.25">
      <c r="B66" s="17" t="s">
        <v>41</v>
      </c>
      <c r="C66" s="16"/>
      <c r="D66" s="23" t="s">
        <v>35</v>
      </c>
      <c r="E66" s="25" t="s">
        <v>33</v>
      </c>
      <c r="F66" s="40" t="s">
        <v>33</v>
      </c>
      <c r="G66" s="85"/>
    </row>
    <row r="67" spans="2:7" x14ac:dyDescent="0.25">
      <c r="B67" s="17" t="s">
        <v>42</v>
      </c>
      <c r="C67" s="16"/>
      <c r="D67" s="23" t="s">
        <v>63</v>
      </c>
      <c r="E67" s="25"/>
      <c r="F67" s="40"/>
      <c r="G67" s="85"/>
    </row>
    <row r="68" spans="2:7" x14ac:dyDescent="0.25">
      <c r="B68" s="17" t="s">
        <v>43</v>
      </c>
      <c r="C68" s="16"/>
      <c r="D68" s="23" t="s">
        <v>31</v>
      </c>
      <c r="E68" s="25" t="s">
        <v>33</v>
      </c>
      <c r="F68" s="40" t="s">
        <v>33</v>
      </c>
      <c r="G68" s="85"/>
    </row>
    <row r="69" spans="2:7" x14ac:dyDescent="0.25">
      <c r="B69" s="17" t="s">
        <v>44</v>
      </c>
      <c r="C69" s="16"/>
      <c r="D69" s="23" t="s">
        <v>31</v>
      </c>
      <c r="E69" s="25" t="s">
        <v>33</v>
      </c>
      <c r="F69" s="40" t="s">
        <v>33</v>
      </c>
      <c r="G69" s="85"/>
    </row>
    <row r="70" spans="2:7" x14ac:dyDescent="0.25">
      <c r="B70" s="18" t="s">
        <v>45</v>
      </c>
      <c r="C70" s="19"/>
      <c r="D70" s="23" t="s">
        <v>31</v>
      </c>
      <c r="E70" s="25" t="s">
        <v>33</v>
      </c>
      <c r="F70" s="40" t="s">
        <v>33</v>
      </c>
      <c r="G70" s="85"/>
    </row>
    <row r="71" spans="2:7" x14ac:dyDescent="0.25">
      <c r="B71" s="17" t="s">
        <v>46</v>
      </c>
      <c r="C71" s="16"/>
      <c r="D71" s="23" t="s">
        <v>35</v>
      </c>
      <c r="E71" s="25" t="s">
        <v>33</v>
      </c>
      <c r="F71" s="40" t="s">
        <v>33</v>
      </c>
      <c r="G71" s="85"/>
    </row>
    <row r="72" spans="2:7" x14ac:dyDescent="0.25">
      <c r="B72" s="17" t="s">
        <v>47</v>
      </c>
      <c r="C72" s="16"/>
      <c r="D72" s="25" t="s">
        <v>31</v>
      </c>
      <c r="E72" s="25" t="s">
        <v>33</v>
      </c>
      <c r="F72" s="40" t="s">
        <v>33</v>
      </c>
      <c r="G72" s="85"/>
    </row>
    <row r="73" spans="2:7" x14ac:dyDescent="0.25">
      <c r="B73" s="17" t="s">
        <v>48</v>
      </c>
      <c r="C73" s="21"/>
      <c r="D73" s="25" t="s">
        <v>64</v>
      </c>
      <c r="E73" s="20" t="s">
        <v>33</v>
      </c>
      <c r="F73" s="42" t="s">
        <v>33</v>
      </c>
      <c r="G73" s="85"/>
    </row>
    <row r="74" spans="2:7" ht="15.75" thickBot="1" x14ac:dyDescent="0.3">
      <c r="B74" s="5" t="s">
        <v>49</v>
      </c>
      <c r="C74" s="24"/>
      <c r="D74" s="13" t="s">
        <v>65</v>
      </c>
      <c r="E74" s="22" t="s">
        <v>33</v>
      </c>
      <c r="F74" s="43" t="s">
        <v>33</v>
      </c>
      <c r="G74" s="86"/>
    </row>
    <row r="75" spans="2:7" ht="15.75" thickBot="1" x14ac:dyDescent="0.3">
      <c r="B75" s="28"/>
      <c r="C75" s="29"/>
      <c r="D75" s="29"/>
      <c r="E75" s="29"/>
      <c r="F75" s="30"/>
      <c r="G75" s="31"/>
    </row>
    <row r="76" spans="2:7" ht="15.75" thickBot="1" x14ac:dyDescent="0.3">
      <c r="B76" s="99" t="s">
        <v>50</v>
      </c>
      <c r="C76" s="92"/>
      <c r="D76" s="92"/>
      <c r="E76" s="92"/>
      <c r="F76" s="93"/>
      <c r="G76" s="65">
        <v>1</v>
      </c>
    </row>
    <row r="77" spans="2:7" hidden="1" x14ac:dyDescent="0.25">
      <c r="B77" s="69" t="s">
        <v>51</v>
      </c>
      <c r="C77" s="70"/>
      <c r="D77" s="35" t="str">
        <f>IF(B77="DOOR SWITCH 2 (TC)",1,"N/A")</f>
        <v>N/A</v>
      </c>
      <c r="E77" s="35" t="str">
        <f>IF(B77="DOOR SWITCH 2 (TC)",1,"N/A")</f>
        <v>N/A</v>
      </c>
      <c r="F77" s="36" t="str">
        <f>IF(B77="DOOR SWITCH 2 (TC)","VIP 1","N/A")</f>
        <v>N/A</v>
      </c>
      <c r="G77" s="66"/>
    </row>
    <row r="78" spans="2:7" hidden="1" x14ac:dyDescent="0.25">
      <c r="B78" s="71" t="s">
        <v>51</v>
      </c>
      <c r="C78" s="32" t="s">
        <v>51</v>
      </c>
      <c r="D78" s="33" t="s">
        <v>51</v>
      </c>
      <c r="E78" s="33" t="s">
        <v>51</v>
      </c>
      <c r="F78" s="34" t="s">
        <v>51</v>
      </c>
      <c r="G78" s="66"/>
    </row>
    <row r="79" spans="2:7" ht="15.75" hidden="1" thickBot="1" x14ac:dyDescent="0.3">
      <c r="B79" s="72"/>
      <c r="C79" s="37" t="s">
        <v>51</v>
      </c>
      <c r="D79" s="38" t="s">
        <v>51</v>
      </c>
      <c r="E79" s="37" t="s">
        <v>51</v>
      </c>
      <c r="F79" s="39"/>
      <c r="G79" s="66"/>
    </row>
    <row r="80" spans="2:7" ht="15.75" thickBot="1" x14ac:dyDescent="0.3">
      <c r="B80" s="96"/>
      <c r="C80" s="13"/>
      <c r="D80" s="97"/>
      <c r="E80" s="13"/>
      <c r="F80" s="98"/>
      <c r="G80" s="67"/>
    </row>
    <row r="81" spans="2:7" ht="15.75" thickBot="1" x14ac:dyDescent="0.3">
      <c r="C81" s="12"/>
      <c r="D81" s="12"/>
      <c r="E81" s="11"/>
      <c r="F81" s="4"/>
      <c r="G81" s="8"/>
    </row>
    <row r="82" spans="2:7" x14ac:dyDescent="0.25">
      <c r="B82" s="49" t="s">
        <v>52</v>
      </c>
      <c r="C82" s="50"/>
      <c r="D82" s="50"/>
      <c r="E82" s="50"/>
      <c r="F82" s="50"/>
      <c r="G82" s="73"/>
    </row>
    <row r="83" spans="2:7" x14ac:dyDescent="0.25">
      <c r="B83" s="62" t="s">
        <v>53</v>
      </c>
      <c r="C83" s="63"/>
      <c r="D83" s="63"/>
      <c r="E83" s="64" t="s">
        <v>67</v>
      </c>
      <c r="F83" s="63"/>
      <c r="G83" s="74"/>
    </row>
    <row r="84" spans="2:7" x14ac:dyDescent="0.25">
      <c r="B84" s="54" t="s">
        <v>55</v>
      </c>
      <c r="C84" s="55"/>
      <c r="D84" s="56"/>
      <c r="E84" s="51" t="s">
        <v>54</v>
      </c>
      <c r="F84" s="52"/>
      <c r="G84" s="74"/>
    </row>
    <row r="85" spans="2:7" ht="15.75" thickBot="1" x14ac:dyDescent="0.3">
      <c r="B85" s="57" t="s">
        <v>56</v>
      </c>
      <c r="C85" s="58"/>
      <c r="D85" s="58"/>
      <c r="E85" s="53" t="s">
        <v>54</v>
      </c>
      <c r="F85" s="53"/>
      <c r="G85" s="75"/>
    </row>
    <row r="86" spans="2:7" x14ac:dyDescent="0.25">
      <c r="C86" s="12"/>
      <c r="D86" s="12"/>
      <c r="E86" s="11"/>
      <c r="F86" s="4"/>
      <c r="G86" s="8"/>
    </row>
    <row r="87" spans="2:7" ht="15.75" thickBot="1" x14ac:dyDescent="0.3"/>
    <row r="88" spans="2:7" x14ac:dyDescent="0.25">
      <c r="B88" s="9" t="s">
        <v>57</v>
      </c>
      <c r="C88" s="10"/>
      <c r="D88" s="10"/>
      <c r="E88" s="10"/>
      <c r="F88" s="10"/>
      <c r="G88" s="1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ht="15.75" thickBot="1" x14ac:dyDescent="0.3">
      <c r="B102" s="5"/>
      <c r="C102" s="6"/>
      <c r="D102" s="6"/>
      <c r="E102" s="6"/>
      <c r="F102" s="6"/>
      <c r="G102" s="7"/>
    </row>
    <row r="104" spans="2:7" x14ac:dyDescent="0.25">
      <c r="B104" t="s">
        <v>58</v>
      </c>
    </row>
  </sheetData>
  <dataConsolidate/>
  <mergeCells count="67">
    <mergeCell ref="B56:F56"/>
    <mergeCell ref="G56:G74"/>
    <mergeCell ref="B57:C57"/>
    <mergeCell ref="B76:F76"/>
    <mergeCell ref="G76:G80"/>
    <mergeCell ref="B77:C77"/>
    <mergeCell ref="B78:B79"/>
    <mergeCell ref="G42:G43"/>
    <mergeCell ref="B43:C43"/>
    <mergeCell ref="D43:F43"/>
    <mergeCell ref="D44:F44"/>
    <mergeCell ref="G44:G54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G82:G8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82:F82"/>
    <mergeCell ref="E84:F84"/>
    <mergeCell ref="E85:F85"/>
    <mergeCell ref="B84:D84"/>
    <mergeCell ref="B85:D85"/>
    <mergeCell ref="B6:B9"/>
    <mergeCell ref="B17:C17"/>
    <mergeCell ref="B83:D83"/>
    <mergeCell ref="E83:F83"/>
    <mergeCell ref="B42:F42"/>
    <mergeCell ref="D52:F52"/>
    <mergeCell ref="B53:C53"/>
    <mergeCell ref="D53:F53"/>
    <mergeCell ref="B54:C54"/>
    <mergeCell ref="D54:F54"/>
  </mergeCells>
  <dataValidations count="24">
    <dataValidation type="list" allowBlank="1" showInputMessage="1" showErrorMessage="1" sqref="D4:F4 D44:F44" xr:uid="{00000000-0002-0000-0000-000000000000}">
      <formula1>"VF"</formula1>
    </dataValidation>
    <dataValidation type="list" allowBlank="1" showInputMessage="1" showErrorMessage="1" sqref="D5:F5 D45:F45" xr:uid="{00000000-0002-0000-0000-000001000000}">
      <formula1>"FRONT,REAR"</formula1>
    </dataValidation>
    <dataValidation type="list" errorStyle="warning" allowBlank="1" showInputMessage="1" showErrorMessage="1" sqref="D6:F6 D46:F46" xr:uid="{00000000-0002-0000-0000-000002000000}">
      <formula1>"FULL COLOR"</formula1>
    </dataValidation>
    <dataValidation type="list" errorStyle="warning" allowBlank="1" showInputMessage="1" showErrorMessage="1" sqref="D8:F8 D48:F48" xr:uid="{00000000-0002-0000-0000-000003000000}">
      <formula1>"?,16X16,20X20,25x25"</formula1>
    </dataValidation>
    <dataValidation errorStyle="warning" allowBlank="1" sqref="D9:F9 D49:F49" xr:uid="{00000000-0002-0000-0000-000004000000}"/>
    <dataValidation type="list" allowBlank="1" showInputMessage="1" showErrorMessage="1" sqref="D12:F12 D52:F52" xr:uid="{00000000-0002-0000-0000-000005000000}">
      <formula1>"FULL MATRIX"</formula1>
    </dataValidation>
    <dataValidation type="list" allowBlank="1" showInputMessage="1" showErrorMessage="1" sqref="D7:F7 D47:F47" xr:uid="{00000000-0002-0000-0000-000006000000}">
      <formula1>"ProLink5"</formula1>
    </dataValidation>
    <dataValidation type="list" allowBlank="1" showInputMessage="1" showErrorMessage="1" sqref="O36 O76" xr:uid="{00000000-0002-0000-0000-000007000000}">
      <formula1>"DOOR SWITCH 2 (TC), "</formula1>
    </dataValidation>
    <dataValidation type="list" allowBlank="1" showInputMessage="1" showErrorMessage="1" sqref="B37:C37 B77:C77" xr:uid="{8FF108D5-CC6B-4995-A002-8CE548EED84B}">
      <formula1>"DOOR SWITCH 2 (TC),'"</formula1>
    </dataValidation>
    <dataValidation type="list" allowBlank="1" showInputMessage="1" showErrorMessage="1" sqref="D24 D64" xr:uid="{00000000-0002-0000-0000-000009000000}">
      <formula1>"YES 1, NO"</formula1>
    </dataValidation>
    <dataValidation errorStyle="warning" allowBlank="1" showInputMessage="1" showErrorMessage="1" sqref="D30 D21:D23 F26:F27 D25:D26 D28 D70 D61:D63 F66:F67 D65:D66 D68" xr:uid="{00000000-0002-0000-0000-00000A000000}"/>
    <dataValidation type="list" errorStyle="warning" allowBlank="1" showInputMessage="1" showErrorMessage="1" sqref="D33 D73" xr:uid="{00000000-0002-0000-0000-000014000000}">
      <formula1>"YES 1,YES 2"</formula1>
    </dataValidation>
    <dataValidation type="list" errorStyle="warning" allowBlank="1" showInputMessage="1" showErrorMessage="1" sqref="D27 D67" xr:uid="{00000000-0002-0000-0000-000015000000}">
      <formula1>"LOW TEMP (LT), MEDIUM TEMP (MT), HIGH TEMP (HT)"</formula1>
    </dataValidation>
    <dataValidation type="list" errorStyle="warning" allowBlank="1" showInputMessage="1" showErrorMessage="1" sqref="D34:D35 D74:D75" xr:uid="{00000000-0002-0000-0000-000016000000}">
      <formula1>"PS REDUNDANCY BOARD, ELTEK POWER ON GROUND"</formula1>
    </dataValidation>
    <dataValidation type="list" errorStyle="warning" allowBlank="1" showInputMessage="1" showErrorMessage="1" sqref="D14:F14 D54:F54" xr:uid="{D79EB9E3-9B58-4EB7-9260-9397AF14750A}">
      <formula1>"ROWS,BAYS"</formula1>
    </dataValidation>
    <dataValidation type="list" allowBlank="1" showInputMessage="1" showErrorMessage="1" sqref="F24 F64" xr:uid="{1130E0DE-E33A-446C-857F-00AFBB5BF4F0}">
      <formula1>"', CONNECT TO MODULE - NO, CONNECT TO MODULE - YES"</formula1>
    </dataValidation>
    <dataValidation type="list" allowBlank="1" showInputMessage="1" showErrorMessage="1" sqref="F38 F78" xr:uid="{97FE9ED0-EC9B-4ACE-BC45-BABA423D1620}">
      <formula1>"', Auxiliary, Default IP, Specify IP"</formula1>
    </dataValidation>
    <dataValidation type="list" allowBlank="1" showInputMessage="1" showErrorMessage="1" sqref="E39 E79" xr:uid="{92C5BEE6-6588-478E-9DCC-C8479B222368}">
      <formula1>"', Serial,Ethernet"</formula1>
    </dataValidation>
    <dataValidation type="list" allowBlank="1" showInputMessage="1" showErrorMessage="1" sqref="E38 E78" xr:uid="{ED142708-5FF0-4A5C-B5D5-77301EDE06E6}">
      <formula1>"',1 Hour,2 Hour,3 Hour, 4 Hour,5 Hour"</formula1>
    </dataValidation>
    <dataValidation type="list" allowBlank="1" showInputMessage="1" sqref="C39 C79" xr:uid="{1566A2E7-5752-43DD-B902-6BC5F4077FCE}">
      <formula1>"',Control equipment,Entire display"</formula1>
    </dataValidation>
    <dataValidation type="list" errorStyle="warning" allowBlank="1" showInputMessage="1" showErrorMessage="1" sqref="C38 C78" xr:uid="{E37D9CAF-DE08-4E5C-A766-8ED042FD17C0}">
      <formula1>"',ALPHA FXM SERIES,TRIPPLITE,Generic UPS"</formula1>
    </dataValidation>
    <dataValidation type="list" allowBlank="1" showInputMessage="1" sqref="D38 D78" xr:uid="{F7FABC32-6ABB-49A2-8AA2-D0DCE748A128}">
      <formula1>"', 'By Brightness %, By Power"</formula1>
    </dataValidation>
    <dataValidation type="list" allowBlank="1" showInputMessage="1" sqref="D39 D79" xr:uid="{FD998ED0-A3BE-49E5-AFCF-D87FBCB3E11A}">
      <formula1>"',Percent - 50%, Watts - 1800, Watts - 1100, Watts - 650"</formula1>
    </dataValidation>
    <dataValidation type="list" allowBlank="1" showInputMessage="1" showErrorMessage="1" sqref="B38:B39 B78:B7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C33464</OrderProject_x0020_ID>
    <DocNumber xmlns="2cc016c5-161d-4d6b-a532-6cf687f4a3ab">DD5589486</DocNumber>
    <Rev xmlns="2cc016c5-161d-4d6b-a532-6cf687f4a3ab">00</Rev>
    <_dlc_DocId xmlns="b479dd50-8d7e-4b78-9fb1-00cf65781f6b">75D2Y5VYC55K-1220653723-64199</_dlc_DocId>
    <_dlc_DocIdUrl xmlns="b479dd50-8d7e-4b78-9fb1-00cf65781f6b">
      <Url>https://daktronics.sharepoint.com/sites/docs-engineering/_layouts/15/DocIdRedir.aspx?ID=75D2Y5VYC55K-1220653723-64199</Url>
      <Description>75D2Y5VYC55K-1220653723-64199</Description>
    </_dlc_DocIdUrl>
  </documentManagement>
</p:properties>
</file>

<file path=customXml/itemProps1.xml><?xml version="1.0" encoding="utf-8"?>
<ds:datastoreItem xmlns:ds="http://schemas.openxmlformats.org/officeDocument/2006/customXml" ds:itemID="{4E9CBE49-3BA6-444A-82A1-489B15D67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F38C9-0C66-4F2A-9DCB-55479946CB9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dae4ca2-47b8-467c-a804-ebae05ca0c7f"/>
    <ds:schemaRef ds:uri="2cc016c5-161d-4d6b-a532-6cf687f4a3ab"/>
    <ds:schemaRef ds:uri="b479dd50-8d7e-4b78-9fb1-00cf65781f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C33464 JFK, Site Config, VF-2360-60X220 G1 @1, VF-2360-60X420 G1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2025-02-07T21:04:12Z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586bba93-8de5-4848-b08c-a3e2055cdace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