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D14499AC-3354-4B9B-B46C-E6093477B1C4}" xr6:coauthVersionLast="47" xr6:coauthVersionMax="47" xr10:uidLastSave="{A337E2BB-55A7-4DF2-9EA5-7092C7DA602D}"/>
  <bookViews>
    <workbookView xWindow="8025" yWindow="0" windowWidth="207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24" i="1" l="1"/>
  <c r="E24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BC666393-3A97-48E1-A98F-65A787247EE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0FFEAD4-C5BB-4B73-8579-8E03DAD905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59045BFA-BB5C-44F8-BAD9-5E23B15420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25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<sst xmlns="http://schemas.openxmlformats.org/spreadsheetml/2006/main" count="118" uniqueCount="69">
  <si>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</si>
  <si>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</si>
  <si>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</si>
  <si>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</si>
  <si>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</si>
  <si>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</si>
  <si>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</si>
  <si>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</si>
  <si>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</si>
  <si>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</si>
  <si>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</si>
  <si>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</si>
  <si>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</si>
  <si>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</si>
  <si>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</si>
  <si>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</si>
  <si>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</si>
  <si>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</si>
  <si>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</si>
  <si>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</si>
  <si>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</si>
  <si>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</si>
  <si>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</si>
  <si>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</si>
  <si>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</si>
  <si>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DEFAULT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</si>
  <si>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</si>
  <si>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</si>
  <si>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</si>
  <si>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</si>
  <si>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</si>
  <si>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</si>
  <si>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</si>
  <si>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</si>
  <si>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</si>
  <si>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DD5524808</t>
  </si>
  <si>
    <t>C33509 Bahrain Ameeri Busaiteen, Site Config, VF-2360-96X560-20-RGB G2</t>
  </si>
  <si>
    <t>SYSTEM CONFIGURATION
VF-2360-96X560-20-RGB G2 @1</t>
  </si>
  <si>
    <t>16X16</t>
  </si>
  <si>
    <t>CONFIGURE - 3</t>
  </si>
  <si>
    <t>SYSTEM CONFIGURATION - OPTIONAL SETUP</t>
  </si>
  <si>
    <t>PROCAMP BRIGHTNESS MAX</t>
  </si>
  <si>
    <t>ADD LIGHT</t>
  </si>
  <si>
    <t>Multi-Directional (MDLS)</t>
  </si>
  <si>
    <t>ON 3RD DISPLAY INTERFACE</t>
  </si>
  <si>
    <t>LUX (DEFAULT)</t>
  </si>
  <si>
    <t>ADD TEMP</t>
  </si>
  <si>
    <t>Module (Sign Max)</t>
  </si>
  <si>
    <t>CONTROLLER</t>
  </si>
  <si>
    <t>ADD DC I/O SENSOR</t>
  </si>
  <si>
    <t>I/O 1</t>
  </si>
  <si>
    <t>VENT FANS - 4</t>
  </si>
  <si>
    <t>BEACON - NO</t>
  </si>
  <si>
    <t>ON 1ST DISPLAY INTERFACE</t>
  </si>
  <si>
    <t>ON 2ND DISPLAY INTERFACE</t>
  </si>
  <si>
    <t>ADD DOOR MONITORING</t>
  </si>
  <si>
    <t>ADD DOOR SWITCH</t>
  </si>
  <si>
    <t>CONTROL PIN - 1</t>
  </si>
  <si>
    <t>I/O 2</t>
  </si>
  <si>
    <t>I/O 3</t>
  </si>
  <si>
    <t>ADD SURGE SUPPRESSOR</t>
  </si>
  <si>
    <t>SURGE SUPPRESSOR</t>
  </si>
  <si>
    <t>CONTROL PIN - 2</t>
  </si>
  <si>
    <t>ADD PS REDUN BOARD</t>
  </si>
  <si>
    <t>MODULE OUTPUT - 6</t>
  </si>
  <si>
    <t>I/O BOARD OUTPUTS - YES</t>
  </si>
  <si>
    <t>SENSOR ADDRESS - 1</t>
  </si>
  <si>
    <t>ER-5478818</t>
  </si>
  <si>
    <t>DD5524825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</si>
</sst>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1" xfId="0" applyBorder="1"/>
    <xf numFmtId="0" fontId="0" fillId="0" borderId="25" xfId="0" applyBorder="1"/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8" xfId="0" applyBorder="1"/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2" borderId="21" xfId="0" quotePrefix="1" applyFill="1" applyBorder="1"/>
    <xf numFmtId="0" fontId="0" fillId="2" borderId="21" xfId="0" quotePrefix="1" applyFill="1" applyBorder="1" applyAlignment="1">
      <alignment horizontal="left"/>
    </xf>
    <xf numFmtId="0" fontId="0" fillId="2" borderId="29" xfId="0" quotePrefix="1" applyFill="1" applyBorder="1"/>
    <xf numFmtId="0" fontId="0" fillId="0" borderId="32" xfId="0" quotePrefix="1" applyBorder="1" applyAlignment="1">
      <alignment horizontal="left"/>
    </xf>
    <xf numFmtId="0" fontId="0" fillId="0" borderId="12" xfId="0" quotePrefix="1" applyBorder="1"/>
    <xf numFmtId="0" fontId="0" fillId="0" borderId="29" xfId="0" applyBorder="1"/>
    <xf numFmtId="0" fontId="0" fillId="0" borderId="13" xfId="0" quotePrefix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5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9" xfId="1" applyFont="1" applyBorder="1"/>
    <xf numFmtId="9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5" xfId="0" quotePrefix="1" applyBorder="1" applyAlignment="1">
      <alignment horizontal="left" vertical="center"/>
    </xf>
    <xf numFmtId="9" fontId="0" fillId="0" borderId="21" xfId="0" quotePrefix="1" applyNumberFormat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3" borderId="25" xfId="0" quotePrefix="1" applyFill="1" applyBorder="1" applyAlignment="1">
      <alignment horizontal="left" vertical="center"/>
    </xf>
    <xf numFmtId="0" fontId="0" fillId="3" borderId="21" xfId="0" quotePrefix="1" applyFill="1" applyBorder="1" applyAlignment="1">
      <alignment horizontal="left"/>
    </xf>
    <xf numFmtId="9" fontId="0" fillId="3" borderId="21" xfId="0" quotePrefix="1" applyNumberFormat="1" applyFill="1" applyBorder="1" applyAlignment="1">
      <alignment horizontal="left"/>
    </xf>
    <xf numFmtId="0" fontId="0" fillId="3" borderId="29" xfId="0" applyFill="1" applyBorder="1"/>
    <xf numFmtId="0" fontId="0" fillId="3" borderId="26" xfId="0" quotePrefix="1" applyFill="1" applyBorder="1" applyAlignment="1">
      <alignment horizontal="left" vertical="center"/>
    </xf>
    <xf numFmtId="0" fontId="0" fillId="3" borderId="22" xfId="0" quotePrefix="1" applyFill="1" applyBorder="1" applyAlignment="1">
      <alignment horizontal="left"/>
    </xf>
    <xf numFmtId="9" fontId="0" fillId="3" borderId="22" xfId="0" quotePrefix="1" applyNumberFormat="1" applyFill="1" applyBorder="1" applyAlignment="1">
      <alignment horizontal="left"/>
    </xf>
    <xf numFmtId="0" fontId="0" fillId="3" borderId="30" xfId="0" applyFill="1" applyBorder="1"/>
    <xf numFmtId="0" fontId="0" fillId="0" borderId="42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44" xfId="0" quotePrefix="1" applyBorder="1" applyAlignment="1">
      <alignment horizontal="left" vertical="center"/>
    </xf>
    <xf numFmtId="0" fontId="0" fillId="0" borderId="45" xfId="0" quotePrefix="1" applyBorder="1" applyAlignment="1">
      <alignment horizontal="left"/>
    </xf>
    <xf numFmtId="9" fontId="0" fillId="0" borderId="45" xfId="0" quotePrefix="1" applyNumberFormat="1" applyBorder="1" applyAlignment="1">
      <alignment horizontal="left"/>
    </xf>
    <xf numFmtId="0" fontId="0" fillId="0" borderId="45" xfId="0" applyBorder="1"/>
    <xf numFmtId="0" fontId="0" fillId="0" borderId="46" xfId="0" quotePrefix="1" applyBorder="1" applyAlignment="1">
      <alignment horizontal="left"/>
    </xf>
    <xf numFmtId="9" fontId="0" fillId="2" borderId="21" xfId="0" quotePrefix="1" applyNumberFormat="1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4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6.14062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17" t="s">
        <v>35</v>
      </c>
      <c r="C1" s="17"/>
      <c r="D1" s="32" t="s">
        <v>36</v>
      </c>
      <c r="E1" s="32"/>
      <c r="F1" s="32"/>
      <c r="G1" s="18" t="s">
        <v>0</v>
      </c>
    </row>
    <row r="2" spans="2:7" ht="30.75" customHeight="1" x14ac:dyDescent="0.25">
      <c r="B2" s="64" t="s">
        <v>37</v>
      </c>
      <c r="C2" s="34"/>
      <c r="D2" s="34"/>
      <c r="E2" s="34"/>
      <c r="F2" s="65"/>
      <c r="G2" s="70" t="s">
        <v>1</v>
      </c>
    </row>
    <row r="3" spans="2:7" ht="15.75" thickBot="1" x14ac:dyDescent="0.3">
      <c r="B3" s="62" t="s">
        <v>2</v>
      </c>
      <c r="C3" s="63"/>
      <c r="D3" s="68" t="s">
        <v>3</v>
      </c>
      <c r="E3" s="63"/>
      <c r="F3" s="69"/>
      <c r="G3" s="71"/>
    </row>
    <row r="4" spans="2:7" x14ac:dyDescent="0.25">
      <c r="B4" s="14" t="s">
        <v>4</v>
      </c>
      <c r="C4" s="13"/>
      <c r="D4" s="52" t="s">
        <v>5</v>
      </c>
      <c r="E4" s="52"/>
      <c r="F4" s="90"/>
      <c r="G4" s="49">
        <v>1</v>
      </c>
    </row>
    <row r="5" spans="2:7" x14ac:dyDescent="0.25">
      <c r="B5" s="14" t="s">
        <v>6</v>
      </c>
      <c r="C5" s="13"/>
      <c r="D5" s="52" t="s">
        <v>7</v>
      </c>
      <c r="E5" s="52"/>
      <c r="F5" s="90"/>
      <c r="G5" s="50"/>
    </row>
    <row r="6" spans="2:7" x14ac:dyDescent="0.25">
      <c r="B6" s="43" t="s">
        <v>8</v>
      </c>
      <c r="C6" s="13" t="s">
        <v>9</v>
      </c>
      <c r="D6" s="52" t="s">
        <v>10</v>
      </c>
      <c r="E6" s="52"/>
      <c r="F6" s="90"/>
      <c r="G6" s="50"/>
    </row>
    <row r="7" spans="2:7" x14ac:dyDescent="0.25">
      <c r="B7" s="43"/>
      <c r="C7" s="13" t="s">
        <v>11</v>
      </c>
      <c r="D7" s="52" t="s">
        <v>12</v>
      </c>
      <c r="E7" s="52"/>
      <c r="F7" s="90"/>
      <c r="G7" s="50"/>
    </row>
    <row r="8" spans="2:7" x14ac:dyDescent="0.25">
      <c r="B8" s="43"/>
      <c r="C8" s="13" t="s">
        <v>13</v>
      </c>
      <c r="D8" s="52" t="s">
        <v>38</v>
      </c>
      <c r="E8" s="52"/>
      <c r="F8" s="90"/>
      <c r="G8" s="50"/>
    </row>
    <row r="9" spans="2:7" x14ac:dyDescent="0.25">
      <c r="B9" s="43"/>
      <c r="C9" s="13" t="s">
        <v>14</v>
      </c>
      <c r="D9" s="67">
        <f>IF(D8="16x16",20,IF(D8="20x20",16,IF(D8="25x25",13,"SELECT MODULE SIZE")))</f>
        <v>20</v>
      </c>
      <c r="E9" s="67"/>
      <c r="F9" s="91"/>
      <c r="G9" s="50"/>
    </row>
    <row r="10" spans="2:7" x14ac:dyDescent="0.25">
      <c r="B10" s="66" t="s">
        <v>15</v>
      </c>
      <c r="C10" s="52"/>
      <c r="D10" s="67">
        <v>96</v>
      </c>
      <c r="E10" s="67"/>
      <c r="F10" s="91"/>
      <c r="G10" s="50"/>
    </row>
    <row r="11" spans="2:7" x14ac:dyDescent="0.25">
      <c r="B11" s="66" t="s">
        <v>16</v>
      </c>
      <c r="C11" s="52"/>
      <c r="D11" s="67">
        <v>560</v>
      </c>
      <c r="E11" s="67"/>
      <c r="F11" s="91"/>
      <c r="G11" s="50"/>
    </row>
    <row r="12" spans="2:7" x14ac:dyDescent="0.25">
      <c r="B12" s="66" t="s">
        <v>17</v>
      </c>
      <c r="C12" s="52"/>
      <c r="D12" s="52" t="s">
        <v>18</v>
      </c>
      <c r="E12" s="52"/>
      <c r="F12" s="90"/>
      <c r="G12" s="50"/>
    </row>
    <row r="13" spans="2:7" x14ac:dyDescent="0.25">
      <c r="B13" s="14" t="s">
        <v>19</v>
      </c>
      <c r="C13" s="13" t="s">
        <v>39</v>
      </c>
      <c r="D13" s="67">
        <v>1</v>
      </c>
      <c r="E13" s="67"/>
      <c r="F13" s="91"/>
      <c r="G13" s="50"/>
    </row>
    <row r="14" spans="2:7" ht="15.75" thickBot="1" x14ac:dyDescent="0.3">
      <c r="B14" s="41" t="s">
        <v>20</v>
      </c>
      <c r="C14" s="42"/>
      <c r="D14" s="37" t="s">
        <v>21</v>
      </c>
      <c r="E14" s="37"/>
      <c r="F14" s="92"/>
      <c r="G14" s="51"/>
    </row>
    <row r="15" spans="2:7" ht="15.75" thickBot="1" x14ac:dyDescent="0.3">
      <c r="B15" s="72"/>
      <c r="C15" s="73"/>
      <c r="D15" s="73"/>
      <c r="E15" s="73"/>
      <c r="F15" s="73"/>
      <c r="G15" s="74"/>
    </row>
    <row r="16" spans="2:7" ht="15.75" thickBot="1" x14ac:dyDescent="0.3">
      <c r="B16" s="53" t="s">
        <v>40</v>
      </c>
      <c r="C16" s="54"/>
      <c r="D16" s="54"/>
      <c r="E16" s="54"/>
      <c r="F16" s="54"/>
      <c r="G16" s="49">
        <v>1</v>
      </c>
    </row>
    <row r="17" spans="2:7" ht="15.75" thickBot="1" x14ac:dyDescent="0.3">
      <c r="B17" s="75" t="s">
        <v>41</v>
      </c>
      <c r="C17" s="76">
        <v>0.5</v>
      </c>
      <c r="D17" s="77"/>
      <c r="E17" s="77"/>
      <c r="F17" s="78"/>
      <c r="G17" s="51"/>
    </row>
    <row r="18" spans="2:7" ht="15.75" thickBot="1" x14ac:dyDescent="0.3"/>
    <row r="19" spans="2:7" ht="15.75" thickBot="1" x14ac:dyDescent="0.3">
      <c r="B19" s="53" t="s">
        <v>22</v>
      </c>
      <c r="C19" s="54"/>
      <c r="D19" s="54"/>
      <c r="E19" s="54"/>
      <c r="F19" s="55"/>
      <c r="G19" s="49">
        <v>1</v>
      </c>
    </row>
    <row r="20" spans="2:7" x14ac:dyDescent="0.25">
      <c r="B20" s="44" t="s">
        <v>2</v>
      </c>
      <c r="C20" s="45"/>
      <c r="D20" s="30" t="s">
        <v>3</v>
      </c>
      <c r="E20" s="30" t="s">
        <v>23</v>
      </c>
      <c r="F20" s="31" t="s">
        <v>24</v>
      </c>
      <c r="G20" s="50"/>
    </row>
    <row r="21" spans="2:7" ht="15.75" thickBot="1" x14ac:dyDescent="0.3">
      <c r="B21" s="99"/>
      <c r="C21" s="100"/>
      <c r="D21" s="15"/>
      <c r="E21" s="15"/>
      <c r="F21" s="29"/>
      <c r="G21" s="50"/>
    </row>
    <row r="22" spans="2:7" ht="15.75" thickBot="1" x14ac:dyDescent="0.3">
      <c r="B22" s="19"/>
      <c r="C22" s="20"/>
      <c r="D22" s="20"/>
      <c r="E22" s="20"/>
      <c r="F22" s="21"/>
      <c r="G22" s="22"/>
    </row>
    <row r="23" spans="2:7" ht="15.75" thickBot="1" x14ac:dyDescent="0.3">
      <c r="B23" s="101" t="s">
        <v>26</v>
      </c>
      <c r="C23" s="102"/>
      <c r="D23" s="102"/>
      <c r="E23" s="102"/>
      <c r="F23" s="103"/>
      <c r="G23" s="49">
        <v>1</v>
      </c>
    </row>
    <row r="24" spans="2:7" hidden="1" x14ac:dyDescent="0.25">
      <c r="B24" s="56" t="s">
        <v>27</v>
      </c>
      <c r="C24" s="57"/>
      <c r="D24" s="26" t="str">
        <f>IF(B24="DOOR SWITCH 2 (TC)",1,"N/A")</f>
        <v>N/A</v>
      </c>
      <c r="E24" s="26" t="str">
        <f>IF(B24="DOOR SWITCH 2 (TC)",1,"N/A")</f>
        <v>N/A</v>
      </c>
      <c r="F24" s="27" t="str">
        <f>IF(B24="DOOR SWITCH 2 (TC)","VIP 1","N/A")</f>
        <v>N/A</v>
      </c>
      <c r="G24" s="50"/>
    </row>
    <row r="25" spans="2:7" hidden="1" x14ac:dyDescent="0.25">
      <c r="B25" s="58" t="s">
        <v>27</v>
      </c>
      <c r="C25" s="23" t="s">
        <v>27</v>
      </c>
      <c r="D25" s="24" t="s">
        <v>27</v>
      </c>
      <c r="E25" s="24" t="s">
        <v>27</v>
      </c>
      <c r="F25" s="25" t="s">
        <v>27</v>
      </c>
      <c r="G25" s="50"/>
    </row>
    <row r="26" spans="2:7" hidden="1" x14ac:dyDescent="0.25">
      <c r="B26" s="58"/>
      <c r="C26" s="24" t="s">
        <v>27</v>
      </c>
      <c r="D26" s="98" t="s">
        <v>27</v>
      </c>
      <c r="E26" s="24" t="s">
        <v>27</v>
      </c>
      <c r="F26" s="25"/>
      <c r="G26" s="50"/>
    </row>
    <row r="27" spans="2:7" x14ac:dyDescent="0.25">
      <c r="B27" s="93" t="s">
        <v>42</v>
      </c>
      <c r="C27" s="94" t="s">
        <v>43</v>
      </c>
      <c r="D27" s="95" t="s">
        <v>25</v>
      </c>
      <c r="E27" s="96" t="s">
        <v>44</v>
      </c>
      <c r="F27" s="97" t="s">
        <v>45</v>
      </c>
      <c r="G27" s="50"/>
    </row>
    <row r="28" spans="2:7" x14ac:dyDescent="0.25">
      <c r="B28" s="79" t="s">
        <v>46</v>
      </c>
      <c r="C28" s="16" t="s">
        <v>47</v>
      </c>
      <c r="D28" s="80" t="s">
        <v>25</v>
      </c>
      <c r="E28" s="13" t="s">
        <v>44</v>
      </c>
      <c r="F28" s="81"/>
      <c r="G28" s="50"/>
    </row>
    <row r="29" spans="2:7" x14ac:dyDescent="0.25">
      <c r="B29" s="79" t="s">
        <v>46</v>
      </c>
      <c r="C29" s="16" t="s">
        <v>48</v>
      </c>
      <c r="D29" s="80"/>
      <c r="E29" s="13"/>
      <c r="F29" s="81"/>
      <c r="G29" s="50"/>
    </row>
    <row r="30" spans="2:7" x14ac:dyDescent="0.25">
      <c r="B30" s="79" t="s">
        <v>49</v>
      </c>
      <c r="C30" s="16" t="s">
        <v>50</v>
      </c>
      <c r="D30" s="80" t="s">
        <v>51</v>
      </c>
      <c r="E30" s="16" t="s">
        <v>52</v>
      </c>
      <c r="F30" s="28" t="s">
        <v>53</v>
      </c>
      <c r="G30" s="50"/>
    </row>
    <row r="31" spans="2:7" x14ac:dyDescent="0.25">
      <c r="B31" s="79" t="s">
        <v>49</v>
      </c>
      <c r="C31" s="16" t="s">
        <v>50</v>
      </c>
      <c r="D31" s="80" t="s">
        <v>51</v>
      </c>
      <c r="E31" s="16" t="s">
        <v>52</v>
      </c>
      <c r="F31" s="28" t="s">
        <v>54</v>
      </c>
      <c r="G31" s="50"/>
    </row>
    <row r="32" spans="2:7" x14ac:dyDescent="0.25">
      <c r="B32" s="79" t="s">
        <v>49</v>
      </c>
      <c r="C32" s="16" t="s">
        <v>50</v>
      </c>
      <c r="D32" s="80" t="s">
        <v>51</v>
      </c>
      <c r="E32" s="16" t="s">
        <v>52</v>
      </c>
      <c r="F32" s="28" t="s">
        <v>44</v>
      </c>
      <c r="G32" s="50"/>
    </row>
    <row r="33" spans="2:7" x14ac:dyDescent="0.25">
      <c r="B33" s="82" t="s">
        <v>55</v>
      </c>
      <c r="C33" s="83" t="s">
        <v>56</v>
      </c>
      <c r="D33" s="84" t="s">
        <v>50</v>
      </c>
      <c r="E33" s="83" t="s">
        <v>57</v>
      </c>
      <c r="F33" s="85"/>
      <c r="G33" s="50"/>
    </row>
    <row r="34" spans="2:7" x14ac:dyDescent="0.25">
      <c r="B34" s="82" t="s">
        <v>55</v>
      </c>
      <c r="C34" s="83" t="s">
        <v>56</v>
      </c>
      <c r="D34" s="84" t="s">
        <v>58</v>
      </c>
      <c r="E34" s="83" t="s">
        <v>57</v>
      </c>
      <c r="F34" s="85"/>
      <c r="G34" s="50"/>
    </row>
    <row r="35" spans="2:7" x14ac:dyDescent="0.25">
      <c r="B35" s="82" t="s">
        <v>55</v>
      </c>
      <c r="C35" s="83" t="s">
        <v>56</v>
      </c>
      <c r="D35" s="84" t="s">
        <v>59</v>
      </c>
      <c r="E35" s="83" t="s">
        <v>57</v>
      </c>
      <c r="F35" s="85"/>
      <c r="G35" s="50"/>
    </row>
    <row r="36" spans="2:7" x14ac:dyDescent="0.25">
      <c r="B36" s="79" t="s">
        <v>60</v>
      </c>
      <c r="C36" s="16" t="s">
        <v>61</v>
      </c>
      <c r="D36" s="80" t="s">
        <v>50</v>
      </c>
      <c r="E36" s="16" t="s">
        <v>62</v>
      </c>
      <c r="F36" s="28"/>
      <c r="G36" s="50"/>
    </row>
    <row r="37" spans="2:7" x14ac:dyDescent="0.25">
      <c r="B37" s="79" t="s">
        <v>60</v>
      </c>
      <c r="C37" s="16" t="s">
        <v>61</v>
      </c>
      <c r="D37" s="80" t="s">
        <v>58</v>
      </c>
      <c r="E37" s="16" t="s">
        <v>62</v>
      </c>
      <c r="F37" s="28"/>
      <c r="G37" s="50"/>
    </row>
    <row r="38" spans="2:7" x14ac:dyDescent="0.25">
      <c r="B38" s="79" t="s">
        <v>60</v>
      </c>
      <c r="C38" s="16" t="s">
        <v>61</v>
      </c>
      <c r="D38" s="80" t="s">
        <v>59</v>
      </c>
      <c r="E38" s="16" t="s">
        <v>62</v>
      </c>
      <c r="F38" s="28"/>
      <c r="G38" s="50"/>
    </row>
    <row r="39" spans="2:7" x14ac:dyDescent="0.25">
      <c r="B39" s="82" t="s">
        <v>63</v>
      </c>
      <c r="C39" s="83" t="s">
        <v>64</v>
      </c>
      <c r="D39" s="84" t="s">
        <v>65</v>
      </c>
      <c r="E39" s="83" t="s">
        <v>66</v>
      </c>
      <c r="F39" s="85" t="s">
        <v>53</v>
      </c>
      <c r="G39" s="50"/>
    </row>
    <row r="40" spans="2:7" x14ac:dyDescent="0.25">
      <c r="B40" s="82" t="s">
        <v>63</v>
      </c>
      <c r="C40" s="83" t="s">
        <v>64</v>
      </c>
      <c r="D40" s="84" t="s">
        <v>65</v>
      </c>
      <c r="E40" s="83" t="s">
        <v>66</v>
      </c>
      <c r="F40" s="85" t="s">
        <v>54</v>
      </c>
      <c r="G40" s="50"/>
    </row>
    <row r="41" spans="2:7" ht="15.75" thickBot="1" x14ac:dyDescent="0.3">
      <c r="B41" s="86" t="s">
        <v>63</v>
      </c>
      <c r="C41" s="87" t="s">
        <v>64</v>
      </c>
      <c r="D41" s="88" t="s">
        <v>65</v>
      </c>
      <c r="E41" s="87" t="s">
        <v>66</v>
      </c>
      <c r="F41" s="89" t="s">
        <v>44</v>
      </c>
      <c r="G41" s="51"/>
    </row>
    <row r="42" spans="2:7" ht="15.75" thickBot="1" x14ac:dyDescent="0.3">
      <c r="C42" s="12"/>
      <c r="D42" s="12"/>
      <c r="E42" s="11"/>
      <c r="F42" s="4"/>
      <c r="G42" s="8"/>
    </row>
    <row r="43" spans="2:7" x14ac:dyDescent="0.25">
      <c r="B43" s="33" t="s">
        <v>28</v>
      </c>
      <c r="C43" s="34"/>
      <c r="D43" s="34"/>
      <c r="E43" s="34"/>
      <c r="F43" s="34"/>
      <c r="G43" s="59"/>
    </row>
    <row r="44" spans="2:7" x14ac:dyDescent="0.25">
      <c r="B44" s="46" t="s">
        <v>29</v>
      </c>
      <c r="C44" s="47"/>
      <c r="D44" s="47"/>
      <c r="E44" s="48" t="s">
        <v>68</v>
      </c>
      <c r="F44" s="47"/>
      <c r="G44" s="60"/>
    </row>
    <row r="45" spans="2:7" x14ac:dyDescent="0.25">
      <c r="B45" s="38" t="s">
        <v>31</v>
      </c>
      <c r="C45" s="39"/>
      <c r="D45" s="40"/>
      <c r="E45" s="35" t="s">
        <v>67</v>
      </c>
      <c r="F45" s="36"/>
      <c r="G45" s="60"/>
    </row>
    <row r="46" spans="2:7" ht="15.75" thickBot="1" x14ac:dyDescent="0.3">
      <c r="B46" s="41" t="s">
        <v>32</v>
      </c>
      <c r="C46" s="42"/>
      <c r="D46" s="42"/>
      <c r="E46" s="37" t="s">
        <v>30</v>
      </c>
      <c r="F46" s="37"/>
      <c r="G46" s="61"/>
    </row>
    <row r="47" spans="2:7" x14ac:dyDescent="0.25">
      <c r="C47" s="12"/>
      <c r="D47" s="12"/>
      <c r="E47" s="11"/>
      <c r="F47" s="4"/>
      <c r="G47" s="8"/>
    </row>
    <row r="48" spans="2:7" ht="15.75" thickBot="1" x14ac:dyDescent="0.3"/>
    <row r="49" spans="2:7" x14ac:dyDescent="0.25">
      <c r="B49" s="9" t="s">
        <v>33</v>
      </c>
      <c r="C49" s="10"/>
      <c r="D49" s="10"/>
      <c r="E49" s="10"/>
      <c r="F49" s="10"/>
      <c r="G49" s="1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34</v>
      </c>
    </row>
  </sheetData>
  <dataConsolidate/>
  <mergeCells count="40">
    <mergeCell ref="G23:G41"/>
    <mergeCell ref="G43:G46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9:F19"/>
    <mergeCell ref="D9:F9"/>
    <mergeCell ref="D10:F10"/>
    <mergeCell ref="D4:F4"/>
    <mergeCell ref="D5:F5"/>
    <mergeCell ref="D6:F6"/>
    <mergeCell ref="D7:F7"/>
    <mergeCell ref="D8:F8"/>
    <mergeCell ref="B23:F23"/>
    <mergeCell ref="B24:C24"/>
    <mergeCell ref="B14:C14"/>
    <mergeCell ref="D14:F14"/>
    <mergeCell ref="G4:G14"/>
    <mergeCell ref="B25:B26"/>
    <mergeCell ref="B16:F16"/>
    <mergeCell ref="G16:G17"/>
    <mergeCell ref="G19:G21"/>
    <mergeCell ref="B21:C21"/>
    <mergeCell ref="D1:F1"/>
    <mergeCell ref="B43:F43"/>
    <mergeCell ref="E45:F45"/>
    <mergeCell ref="E46:F46"/>
    <mergeCell ref="B45:D45"/>
    <mergeCell ref="B46:D46"/>
    <mergeCell ref="B6:B9"/>
    <mergeCell ref="B20:C20"/>
    <mergeCell ref="B44:D44"/>
    <mergeCell ref="E44:F44"/>
  </mergeCells>
  <dataValidations count="19">
    <dataValidation type="list" allowBlank="1" showInputMessage="1" showErrorMessage="1" sqref="D4:F4" xr:uid="{7E43250D-E01E-4059-B65A-0DF084E51E42}">
      <formula1>"VF"</formula1>
    </dataValidation>
    <dataValidation type="list" allowBlank="1" showInputMessage="1" showErrorMessage="1" sqref="D5:F5" xr:uid="{A8A0369F-09BF-4024-88E7-119BBC508761}">
      <formula1>"FRONT,REAR"</formula1>
    </dataValidation>
    <dataValidation type="list" errorStyle="warning" allowBlank="1" showInputMessage="1" showErrorMessage="1" sqref="D6:F6" xr:uid="{88642DF3-97F4-4A73-9720-DD6FC44F092A}">
      <formula1>"FULL COLOR"</formula1>
    </dataValidation>
    <dataValidation type="list" errorStyle="warning" allowBlank="1" showInputMessage="1" showErrorMessage="1" sqref="D8:F8" xr:uid="{4691A789-097B-4623-8218-6580A0850DCC}">
      <formula1>"?,16X16,20X20,25x25"</formula1>
    </dataValidation>
    <dataValidation errorStyle="warning" allowBlank="1" sqref="D9:F9" xr:uid="{949496B3-5DFA-4A65-9F7B-D8CAEB7378AC}"/>
    <dataValidation type="list" allowBlank="1" showInputMessage="1" showErrorMessage="1" sqref="D12:F12" xr:uid="{4120CDB9-2783-41A0-9AF2-3050A50BA2E9}">
      <formula1>"FULL MATRIX"</formula1>
    </dataValidation>
    <dataValidation type="list" allowBlank="1" showInputMessage="1" showErrorMessage="1" sqref="D7:F7" xr:uid="{151D2EC7-5B67-48F9-A8B7-FC413931B473}">
      <formula1>"ProLink5"</formula1>
    </dataValidation>
    <dataValidation type="list" allowBlank="1" showInputMessage="1" showErrorMessage="1" sqref="O23" xr:uid="{00000000-0002-0000-0000-000007000000}">
      <formula1>"DOOR SWITCH 2 (TC), "</formula1>
    </dataValidation>
    <dataValidation type="list" allowBlank="1" showInputMessage="1" showErrorMessage="1" sqref="B24:C24 B21:C21" xr:uid="{8FF108D5-CC6B-4995-A002-8CE548EED84B}">
      <formula1>"DOOR SWITCH 2 (TC),'"</formula1>
    </dataValidation>
    <dataValidation type="list" errorStyle="warning" allowBlank="1" showInputMessage="1" showErrorMessage="1" sqref="D22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3DA65C31-85A2-4FAE-9F9E-49A4D17AE5D8}">
      <formula1>"ROWS,BAYS"</formula1>
    </dataValidation>
    <dataValidation type="list" allowBlank="1" showInputMessage="1" showErrorMessage="1" sqref="F25" xr:uid="{97FE9ED0-EC9B-4ACE-BC45-BABA423D1620}">
      <formula1>"', Auxiliary, Default IP, Specify IP"</formula1>
    </dataValidation>
    <dataValidation type="list" allowBlank="1" showInputMessage="1" showErrorMessage="1" sqref="E26" xr:uid="{92C5BEE6-6588-478E-9DCC-C8479B222368}">
      <formula1>"', Serial,Ethernet"</formula1>
    </dataValidation>
    <dataValidation type="list" allowBlank="1" showInputMessage="1" showErrorMessage="1" sqref="E25" xr:uid="{ED142708-5FF0-4A5C-B5D5-77301EDE06E6}">
      <formula1>"',1 Hour,2 Hour,3 Hour, 4 Hour,5 Hour"</formula1>
    </dataValidation>
    <dataValidation type="list" allowBlank="1" showInputMessage="1" sqref="C26" xr:uid="{1566A2E7-5752-43DD-B902-6BC5F4077FCE}">
      <formula1>"',Control equipment,Entire display"</formula1>
    </dataValidation>
    <dataValidation type="list" errorStyle="warning" allowBlank="1" showInputMessage="1" showErrorMessage="1" sqref="C25" xr:uid="{E37D9CAF-DE08-4E5C-A766-8ED042FD17C0}">
      <formula1>"',ALPHA FXM SERIES,TRIPPLITE,Generic UPS"</formula1>
    </dataValidation>
    <dataValidation type="list" allowBlank="1" showInputMessage="1" sqref="D25" xr:uid="{F7FABC32-6ABB-49A2-8AA2-D0DCE748A128}">
      <formula1>"', 'By Brightness %, By Power"</formula1>
    </dataValidation>
    <dataValidation type="list" allowBlank="1" showInputMessage="1" sqref="D26" xr:uid="{FD998ED0-A3BE-49E5-AFCF-D87FBCB3E11A}">
      <formula1>"',Percent - 50%, Watts - 1800, Watts - 1100, Watts - 650"</formula1>
    </dataValidation>
    <dataValidation type="list" allowBlank="1" showInputMessage="1" showErrorMessage="1" sqref="B25:B26" xr:uid="{ACCCD1D2-F4D4-41DE-85F0-32E4792745F1}">
      <formula1>"',UPS"</formula1>
    </dataValidation>
  </dataValidations>
  <hyperlinks>
    <hyperlink ref="B17" r:id="rId1" xr:uid="{9B33F3CF-211A-4110-AF7F-31CEB3B77A15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C33509</OrderProject_x0020_ID>
    <DocNumber xmlns="2cc016c5-161d-4d6b-a532-6cf687f4a3ab">DD5524808</DocNumber>
    <Rev xmlns="2cc016c5-161d-4d6b-a532-6cf687f4a3ab">00</Rev>
    <_dlc_DocId xmlns="b479dd50-8d7e-4b78-9fb1-00cf65781f6b">75D2Y5VYC55K-1220653723-63438</_dlc_DocId>
    <_dlc_DocIdUrl xmlns="b479dd50-8d7e-4b78-9fb1-00cf65781f6b">
      <Url>https://daktronics.sharepoint.com/sites/docs-engineering/_layouts/15/DocIdRedir.aspx?ID=75D2Y5VYC55K-1220653723-63438</Url>
      <Description>75D2Y5VYC55K-1220653723-63438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purl.org/dc/terms/"/>
    <ds:schemaRef ds:uri="http://purl.org/dc/dcmitype/"/>
    <ds:schemaRef ds:uri="b479dd50-8d7e-4b78-9fb1-00cf65781f6b"/>
    <ds:schemaRef ds:uri="http://schemas.microsoft.com/office/2006/metadata/properties"/>
    <ds:schemaRef ds:uri="http://www.w3.org/XML/1998/namespace"/>
    <ds:schemaRef ds:uri="2cc016c5-161d-4d6b-a532-6cf687f4a3a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dae4ca2-47b8-467c-a804-ebae05ca0c7f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C345E4-B238-4353-A465-E892A7805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F3B212-A39F-42CB-A846-54BF8B4B6D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C33509 Bahrain Ameeri Busaiteen, Site Config, VF-2360-96X560-20-RGB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2024-09-30T14:51:03Z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93b96321-528c-4843-9319-b29d3509d289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