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4" documentId="8_{C0DF7A7D-D55E-4966-8B41-BB356F9B8F0F}" xr6:coauthVersionLast="47" xr6:coauthVersionMax="47" xr10:uidLastSave="{2E04F0AE-0296-4471-A655-CA99AA88497F}"/>
  <bookViews>
    <workbookView xWindow="8400" yWindow="3300" windowWidth="19410" windowHeight="12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  <c r="F49" i="1" l="1"/>
  <c r="D9" i="1"/>
  <c r="F43" i="1" l="1"/>
  <c r="F42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charset val="1"/>
          </rPr>
          <t>Will Tucker:</t>
        </r>
        <r>
          <rPr>
            <sz val="9"/>
            <color indexed="81"/>
            <rFont val="Tahoma"/>
            <charset val="1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charset val="1"/>
          </rPr>
          <t>Will Tucker:</t>
        </r>
        <r>
          <rPr>
            <sz val="9"/>
            <color indexed="81"/>
            <rFont val="Tahoma"/>
            <charset val="1"/>
          </rPr>
          <t xml:space="preserve">
- By Brightness used with Alpha UPS
- By Power used with Multilink UPS</t>
        </r>
      </text>
    </comment>
  </commentList>
</comments>
</file>

<file path=xl/sharedStrings.xml><?xml version="1.0" encoding="utf-8"?>
<sst xmlns="http://schemas.openxmlformats.org/spreadsheetml/2006/main" count="122" uniqueCount="69">
  <si>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</si>
  <si>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</si>
  <si>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</si>
  <si>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</si>
  <si>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</si>
  <si>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</si>
  <si>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</si>
  <si>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</si>
  <si>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</si>
  <si>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</si>
  <si>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</si>
  <si>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</si>
  <si>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</si>
  <si>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</si>
  <si>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</si>
  <si>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</si>
  <si>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</si>
  <si>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</si>
  <si>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</si>
  <si>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</si>
  <si>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</si>
  <si>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</si>
  <si>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</si>
  <si>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</si>
  <si>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</si>
  <si>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</si>
  <si>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</si>
  <si>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</si>
  <si>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</si>
  <si>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</si>
  <si>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</si>
  <si>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HUMIDITY</t>
  </si>
  <si>
    <t>INTERNAL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</si>
  <si>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</si>
  <si>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</si>
  <si>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</si>
  <si>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</si>
  <si>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</si>
  <si>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</si>
  <si>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</si>
  <si>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</si>
  <si>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</si>
  <si>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</si>
  <si>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</si>
  <si>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</si>
  <si>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</si>
  <si>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</si>
  <si>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</si>
  <si>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</si>
  <si>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</si>
  <si>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</si>
  <si>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Gen IV (Default)</t>
  </si>
  <si>
    <t>PERIPHERAL CONFIGURATION - ADVANCED SETUP</t>
  </si>
  <si>
    <t>CUSTOM OPTIONS</t>
  </si>
  <si>
    <t>SYSTEM BACKUP FILES</t>
  </si>
  <si>
    <t>N/A</t>
  </si>
  <si>
    <t>GUIDE - DD4832617</t>
  </si>
  <si>
    <t>TRANSLATION TABLE</t>
  </si>
  <si>
    <t>CONTROLLER CONFIGURATION PACKAGE</t>
  </si>
  <si>
    <t>Reference Drawings</t>
  </si>
  <si>
    <t>Site Notes</t>
  </si>
  <si>
    <t>DD5948953</t>
  </si>
  <si>
    <t>C33551 Florida Turnpike, Site Config, VF-2420-80X240-20-RGB G4</t>
  </si>
  <si>
    <t>SYSTEM CONFIGURATION
VF-2420-80X240-20-RGB G4</t>
  </si>
  <si>
    <t>FULL COLOR</t>
  </si>
  <si>
    <t>16X16</t>
  </si>
  <si>
    <t>IN SIGN - YES</t>
  </si>
  <si>
    <t>I/O</t>
  </si>
  <si>
    <t>DD5948974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</si>
</sst>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6" xfId="0" applyBorder="1"/>
    <xf numFmtId="0" fontId="0" fillId="0" borderId="27" xfId="0" applyBorder="1"/>
    <xf numFmtId="0" fontId="0" fillId="0" borderId="27" xfId="0" quotePrefix="1" applyBorder="1"/>
    <xf numFmtId="0" fontId="0" fillId="0" borderId="13" xfId="0" quotePrefix="1" applyBorder="1"/>
    <xf numFmtId="0" fontId="0" fillId="0" borderId="25" xfId="0" quotePrefix="1" applyBorder="1" applyAlignment="1">
      <alignment horizontal="left"/>
    </xf>
    <xf numFmtId="0" fontId="0" fillId="2" borderId="16" xfId="0" quotePrefix="1" applyFill="1" applyBorder="1"/>
    <xf numFmtId="0" fontId="0" fillId="2" borderId="16" xfId="0" quotePrefix="1" applyFill="1" applyBorder="1" applyAlignment="1">
      <alignment horizontal="left"/>
    </xf>
    <xf numFmtId="9" fontId="0" fillId="2" borderId="16" xfId="0" quotePrefix="1" applyNumberFormat="1" applyFill="1" applyBorder="1" applyAlignment="1">
      <alignment horizontal="left"/>
    </xf>
    <xf numFmtId="0" fontId="0" fillId="0" borderId="30" xfId="0" quotePrefix="1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37" xfId="0" quotePrefix="1" applyBorder="1"/>
    <xf numFmtId="0" fontId="0" fillId="2" borderId="27" xfId="0" quotePrefix="1" applyFill="1" applyBorder="1"/>
    <xf numFmtId="0" fontId="0" fillId="0" borderId="29" xfId="0" quotePrefix="1" applyBorder="1"/>
    <xf numFmtId="0" fontId="0" fillId="0" borderId="26" xfId="0" quotePrefix="1" applyBorder="1"/>
    <xf numFmtId="0" fontId="0" fillId="0" borderId="32" xfId="0" applyBorder="1"/>
    <xf numFmtId="0" fontId="0" fillId="0" borderId="32" xfId="0" quotePrefix="1" applyBorder="1" applyAlignment="1">
      <alignment horizontal="left"/>
    </xf>
    <xf numFmtId="0" fontId="0" fillId="0" borderId="32" xfId="0" quotePrefix="1" applyBorder="1"/>
    <xf numFmtId="0" fontId="0" fillId="0" borderId="32" xfId="0" applyBorder="1" applyAlignment="1">
      <alignment horizontal="center" vertical="center"/>
    </xf>
    <xf numFmtId="0" fontId="0" fillId="0" borderId="4" xfId="0" quotePrefix="1" applyBorder="1"/>
    <xf numFmtId="0" fontId="0" fillId="0" borderId="39" xfId="0" quotePrefix="1" applyBorder="1"/>
    <xf numFmtId="0" fontId="0" fillId="0" borderId="16" xfId="0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7" xfId="0" quotePrefix="1" applyBorder="1"/>
    <xf numFmtId="0" fontId="0" fillId="0" borderId="28" xfId="0" quotePrefix="1" applyBorder="1"/>
    <xf numFmtId="0" fontId="0" fillId="0" borderId="40" xfId="0" applyBorder="1"/>
    <xf numFmtId="0" fontId="0" fillId="0" borderId="41" xfId="0" quotePrefix="1" applyBorder="1"/>
    <xf numFmtId="0" fontId="0" fillId="0" borderId="42" xfId="0" quotePrefix="1" applyBorder="1"/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2" borderId="20" xfId="0" quotePrefix="1" applyFill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1" xfId="0" quotePrefix="1" applyBorder="1" applyAlignment="1">
      <alignment horizontal="left"/>
    </xf>
    <xf numFmtId="0" fontId="0" fillId="0" borderId="23" xfId="0" quotePrefix="1" applyBorder="1" applyAlignment="1">
      <alignment horizontal="left"/>
    </xf>
    <xf numFmtId="0" fontId="5" fillId="0" borderId="31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topLeftCell="A23" workbookViewId="0">
      <selection activeCell="D35" sqref="D35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0.85546875" customWidth="1"/>
    <col min="5" max="5" width="18" customWidth="1"/>
    <col min="6" max="6" width="29" customWidth="1"/>
    <col min="7" max="7" width="14.28515625" customWidth="1"/>
  </cols>
  <sheetData>
    <row r="1" spans="2:9" ht="15.75" thickBot="1" x14ac:dyDescent="0.3">
      <c r="B1" s="25" t="s">
        <v>61</v>
      </c>
      <c r="C1" s="80" t="s">
        <v>62</v>
      </c>
      <c r="D1" s="80"/>
      <c r="E1" s="80"/>
      <c r="F1" s="80"/>
      <c r="G1" s="26" t="s">
        <v>0</v>
      </c>
    </row>
    <row r="2" spans="2:9" ht="30" customHeight="1" thickBot="1" x14ac:dyDescent="0.3">
      <c r="B2" s="79" t="s">
        <v>63</v>
      </c>
      <c r="C2" s="50"/>
      <c r="D2" s="50"/>
      <c r="E2" s="50"/>
      <c r="F2" s="50"/>
      <c r="G2" s="75" t="s">
        <v>1</v>
      </c>
    </row>
    <row r="3" spans="2:9" ht="15.75" thickBot="1" x14ac:dyDescent="0.3">
      <c r="B3" s="73" t="s">
        <v>2</v>
      </c>
      <c r="C3" s="74"/>
      <c r="D3" s="74" t="s">
        <v>3</v>
      </c>
      <c r="E3" s="74"/>
      <c r="F3" s="81"/>
      <c r="G3" s="76"/>
    </row>
    <row r="4" spans="2:9" x14ac:dyDescent="0.25">
      <c r="B4" s="67" t="s">
        <v>4</v>
      </c>
      <c r="C4" s="63"/>
      <c r="D4" s="63" t="s">
        <v>5</v>
      </c>
      <c r="E4" s="63"/>
      <c r="F4" s="64"/>
      <c r="G4" s="70">
        <v>1</v>
      </c>
    </row>
    <row r="5" spans="2:9" x14ac:dyDescent="0.25">
      <c r="B5" s="67" t="s">
        <v>6</v>
      </c>
      <c r="C5" s="63"/>
      <c r="D5" s="63" t="s">
        <v>7</v>
      </c>
      <c r="E5" s="63"/>
      <c r="F5" s="64"/>
      <c r="G5" s="71"/>
    </row>
    <row r="6" spans="2:9" x14ac:dyDescent="0.25">
      <c r="B6" s="82" t="s">
        <v>8</v>
      </c>
      <c r="C6" s="14" t="s">
        <v>9</v>
      </c>
      <c r="D6" s="63" t="s">
        <v>64</v>
      </c>
      <c r="E6" s="63"/>
      <c r="F6" s="64"/>
      <c r="G6" s="71"/>
    </row>
    <row r="7" spans="2:9" x14ac:dyDescent="0.25">
      <c r="B7" s="82"/>
      <c r="C7" s="14" t="s">
        <v>10</v>
      </c>
      <c r="D7" s="63" t="s">
        <v>11</v>
      </c>
      <c r="E7" s="63"/>
      <c r="F7" s="64"/>
      <c r="G7" s="71"/>
    </row>
    <row r="8" spans="2:9" x14ac:dyDescent="0.25">
      <c r="B8" s="82"/>
      <c r="C8" s="14" t="s">
        <v>12</v>
      </c>
      <c r="D8" s="63" t="s">
        <v>65</v>
      </c>
      <c r="E8" s="63"/>
      <c r="F8" s="64"/>
      <c r="G8" s="71"/>
      <c r="H8" s="35"/>
    </row>
    <row r="9" spans="2:9" x14ac:dyDescent="0.25">
      <c r="B9" s="82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71"/>
      <c r="I9" s="4"/>
    </row>
    <row r="10" spans="2:9" x14ac:dyDescent="0.25">
      <c r="B10" s="67" t="s">
        <v>14</v>
      </c>
      <c r="C10" s="63"/>
      <c r="D10" s="68">
        <v>80</v>
      </c>
      <c r="E10" s="68"/>
      <c r="F10" s="69"/>
      <c r="G10" s="71"/>
    </row>
    <row r="11" spans="2:9" x14ac:dyDescent="0.25">
      <c r="B11" s="67" t="s">
        <v>15</v>
      </c>
      <c r="C11" s="63"/>
      <c r="D11" s="68">
        <v>240</v>
      </c>
      <c r="E11" s="68"/>
      <c r="F11" s="69"/>
      <c r="G11" s="71"/>
    </row>
    <row r="12" spans="2:9" x14ac:dyDescent="0.25">
      <c r="B12" s="67" t="s">
        <v>16</v>
      </c>
      <c r="C12" s="63"/>
      <c r="D12" s="63" t="s">
        <v>17</v>
      </c>
      <c r="E12" s="63"/>
      <c r="F12" s="64"/>
      <c r="G12" s="71"/>
    </row>
    <row r="13" spans="2:9" x14ac:dyDescent="0.25">
      <c r="B13" s="67" t="s">
        <v>18</v>
      </c>
      <c r="C13" s="63"/>
      <c r="D13" s="68">
        <v>1</v>
      </c>
      <c r="E13" s="68"/>
      <c r="F13" s="69"/>
      <c r="G13" s="71"/>
    </row>
    <row r="14" spans="2:9" ht="15.75" thickBot="1" x14ac:dyDescent="0.3">
      <c r="B14" s="45" t="s">
        <v>19</v>
      </c>
      <c r="C14" s="46"/>
      <c r="D14" s="53" t="s">
        <v>20</v>
      </c>
      <c r="E14" s="53"/>
      <c r="F14" s="54"/>
      <c r="G14" s="72"/>
    </row>
    <row r="15" spans="2:9" ht="15.75" thickBot="1" x14ac:dyDescent="0.3"/>
    <row r="16" spans="2:9" ht="15.75" thickBot="1" x14ac:dyDescent="0.3">
      <c r="B16" s="49" t="s">
        <v>21</v>
      </c>
      <c r="C16" s="50"/>
      <c r="D16" s="50"/>
      <c r="E16" s="50"/>
      <c r="F16" s="50"/>
      <c r="G16" s="70">
        <v>1</v>
      </c>
    </row>
    <row r="17" spans="2:7" x14ac:dyDescent="0.25">
      <c r="B17" s="65" t="s">
        <v>2</v>
      </c>
      <c r="C17" s="66"/>
      <c r="D17" s="23" t="s">
        <v>3</v>
      </c>
      <c r="E17" s="23" t="s">
        <v>22</v>
      </c>
      <c r="F17" s="24" t="s">
        <v>23</v>
      </c>
      <c r="G17" s="71"/>
    </row>
    <row r="18" spans="2:7" x14ac:dyDescent="0.25">
      <c r="B18" s="47" t="s">
        <v>24</v>
      </c>
      <c r="C18" s="48"/>
      <c r="D18" s="14" t="s">
        <v>25</v>
      </c>
      <c r="E18" s="14" t="s">
        <v>26</v>
      </c>
      <c r="F18" s="15" t="s">
        <v>27</v>
      </c>
      <c r="G18" s="71"/>
    </row>
    <row r="19" spans="2:7" x14ac:dyDescent="0.25">
      <c r="B19" s="47" t="s">
        <v>24</v>
      </c>
      <c r="C19" s="48"/>
      <c r="D19" s="14" t="s">
        <v>7</v>
      </c>
      <c r="E19" s="14" t="s">
        <v>26</v>
      </c>
      <c r="F19" s="15" t="s">
        <v>27</v>
      </c>
      <c r="G19" s="71"/>
    </row>
    <row r="20" spans="2:7" x14ac:dyDescent="0.25">
      <c r="B20" s="47" t="s">
        <v>24</v>
      </c>
      <c r="C20" s="48"/>
      <c r="D20" s="14" t="s">
        <v>28</v>
      </c>
      <c r="E20" s="14" t="s">
        <v>26</v>
      </c>
      <c r="F20" s="15" t="s">
        <v>27</v>
      </c>
      <c r="G20" s="71"/>
    </row>
    <row r="21" spans="2:7" x14ac:dyDescent="0.25">
      <c r="B21" s="47" t="s">
        <v>29</v>
      </c>
      <c r="C21" s="48"/>
      <c r="D21" s="14" t="s">
        <v>30</v>
      </c>
      <c r="E21" s="14" t="s">
        <v>26</v>
      </c>
      <c r="F21" s="15" t="s">
        <v>27</v>
      </c>
      <c r="G21" s="71"/>
    </row>
    <row r="22" spans="2:7" x14ac:dyDescent="0.25">
      <c r="B22" s="47" t="s">
        <v>29</v>
      </c>
      <c r="C22" s="48"/>
      <c r="D22" s="14" t="s">
        <v>8</v>
      </c>
      <c r="E22" s="14" t="s">
        <v>26</v>
      </c>
      <c r="F22" s="15" t="s">
        <v>27</v>
      </c>
      <c r="G22" s="71"/>
    </row>
    <row r="23" spans="2:7" x14ac:dyDescent="0.25">
      <c r="B23" s="47" t="s">
        <v>31</v>
      </c>
      <c r="C23" s="48"/>
      <c r="D23" s="14" t="s">
        <v>32</v>
      </c>
      <c r="E23" s="14" t="s">
        <v>26</v>
      </c>
      <c r="F23" s="15" t="s">
        <v>27</v>
      </c>
      <c r="G23" s="71"/>
    </row>
    <row r="24" spans="2:7" x14ac:dyDescent="0.25">
      <c r="B24" s="47" t="s">
        <v>33</v>
      </c>
      <c r="C24" s="48"/>
      <c r="D24" s="38">
        <v>3</v>
      </c>
      <c r="E24" s="38" t="s">
        <v>34</v>
      </c>
      <c r="F24" s="16" t="s">
        <v>66</v>
      </c>
      <c r="G24" s="71"/>
    </row>
    <row r="25" spans="2:7" x14ac:dyDescent="0.25">
      <c r="B25" s="47" t="s">
        <v>35</v>
      </c>
      <c r="C25" s="48"/>
      <c r="D25" s="38" t="s">
        <v>36</v>
      </c>
      <c r="E25" s="38"/>
      <c r="F25" s="15"/>
      <c r="G25" s="71"/>
    </row>
    <row r="26" spans="2:7" x14ac:dyDescent="0.25">
      <c r="B26" s="47" t="s">
        <v>37</v>
      </c>
      <c r="C26" s="48"/>
      <c r="D26" s="38" t="s">
        <v>36</v>
      </c>
      <c r="E26" s="38"/>
      <c r="F26" s="15"/>
      <c r="G26" s="71"/>
    </row>
    <row r="27" spans="2:7" x14ac:dyDescent="0.25">
      <c r="B27" s="47" t="s">
        <v>38</v>
      </c>
      <c r="C27" s="48"/>
      <c r="D27" s="38">
        <v>1</v>
      </c>
      <c r="E27" s="38" t="s">
        <v>34</v>
      </c>
      <c r="F27" s="16" t="s">
        <v>39</v>
      </c>
      <c r="G27" s="71"/>
    </row>
    <row r="28" spans="2:7" x14ac:dyDescent="0.25">
      <c r="B28" s="47" t="s">
        <v>40</v>
      </c>
      <c r="C28" s="48"/>
      <c r="D28" s="37">
        <v>5</v>
      </c>
      <c r="E28" s="38" t="s">
        <v>34</v>
      </c>
      <c r="F28" s="36" t="s">
        <v>67</v>
      </c>
      <c r="G28" s="71"/>
    </row>
    <row r="29" spans="2:7" x14ac:dyDescent="0.25">
      <c r="B29" s="47" t="s">
        <v>41</v>
      </c>
      <c r="C29" s="48"/>
      <c r="D29" s="38">
        <v>5</v>
      </c>
      <c r="E29" s="38" t="s">
        <v>34</v>
      </c>
      <c r="F29" s="16" t="s">
        <v>34</v>
      </c>
      <c r="G29" s="71"/>
    </row>
    <row r="30" spans="2:7" x14ac:dyDescent="0.25">
      <c r="B30" s="47" t="s">
        <v>42</v>
      </c>
      <c r="C30" s="48"/>
      <c r="D30" s="37" t="s">
        <v>36</v>
      </c>
      <c r="E30" s="38" t="s">
        <v>34</v>
      </c>
      <c r="F30" s="16" t="s">
        <v>34</v>
      </c>
      <c r="G30" s="71"/>
    </row>
    <row r="31" spans="2:7" x14ac:dyDescent="0.25">
      <c r="B31" s="47" t="s">
        <v>43</v>
      </c>
      <c r="C31" s="48"/>
      <c r="D31" s="37" t="s">
        <v>46</v>
      </c>
      <c r="E31" s="38" t="s">
        <v>34</v>
      </c>
      <c r="F31" s="16" t="s">
        <v>34</v>
      </c>
      <c r="G31" s="71"/>
    </row>
    <row r="32" spans="2:7" x14ac:dyDescent="0.25">
      <c r="B32" s="47" t="s">
        <v>44</v>
      </c>
      <c r="C32" s="48"/>
      <c r="D32" s="37" t="s">
        <v>36</v>
      </c>
      <c r="E32" s="38" t="s">
        <v>34</v>
      </c>
      <c r="F32" s="16" t="s">
        <v>34</v>
      </c>
      <c r="G32" s="71"/>
    </row>
    <row r="33" spans="2:7" x14ac:dyDescent="0.25">
      <c r="B33" s="47" t="s">
        <v>45</v>
      </c>
      <c r="C33" s="48"/>
      <c r="D33" s="37" t="s">
        <v>46</v>
      </c>
      <c r="E33" s="38" t="s">
        <v>34</v>
      </c>
      <c r="F33" s="16" t="s">
        <v>34</v>
      </c>
      <c r="G33" s="71"/>
    </row>
    <row r="34" spans="2:7" x14ac:dyDescent="0.25">
      <c r="B34" s="47" t="s">
        <v>47</v>
      </c>
      <c r="C34" s="48"/>
      <c r="D34" s="38" t="s">
        <v>36</v>
      </c>
      <c r="E34" s="38" t="s">
        <v>48</v>
      </c>
      <c r="F34" s="16" t="s">
        <v>34</v>
      </c>
      <c r="G34" s="71"/>
    </row>
    <row r="35" spans="2:7" x14ac:dyDescent="0.25">
      <c r="B35" s="47" t="s">
        <v>49</v>
      </c>
      <c r="C35" s="48"/>
      <c r="D35" s="38">
        <v>1</v>
      </c>
      <c r="E35" s="38" t="s">
        <v>34</v>
      </c>
      <c r="F35" s="16" t="s">
        <v>34</v>
      </c>
      <c r="G35" s="71"/>
    </row>
    <row r="36" spans="2:7" ht="15.75" thickBot="1" x14ac:dyDescent="0.3">
      <c r="B36" s="47" t="s">
        <v>50</v>
      </c>
      <c r="C36" s="48"/>
      <c r="D36" s="13" t="s">
        <v>51</v>
      </c>
      <c r="E36" s="13"/>
      <c r="F36" s="17"/>
      <c r="G36" s="72"/>
    </row>
    <row r="37" spans="2:7" ht="15.75" thickBot="1" x14ac:dyDescent="0.3">
      <c r="B37" s="31"/>
      <c r="C37" s="32"/>
      <c r="D37" s="32"/>
      <c r="E37" s="32"/>
      <c r="F37" s="33"/>
      <c r="G37" s="34"/>
    </row>
    <row r="38" spans="2:7" ht="15.75" thickBot="1" x14ac:dyDescent="0.3">
      <c r="B38" s="49" t="s">
        <v>52</v>
      </c>
      <c r="C38" s="50"/>
      <c r="D38" s="50"/>
      <c r="E38" s="50"/>
      <c r="F38" s="50"/>
      <c r="G38" s="70">
        <v>1</v>
      </c>
    </row>
    <row r="39" spans="2:7" hidden="1" x14ac:dyDescent="0.25">
      <c r="B39" s="51" t="s">
        <v>48</v>
      </c>
      <c r="C39" s="52"/>
      <c r="D39" s="22" t="str">
        <f>IF(B39="DOOR SWITCH 2 (TC)",1,"N/A")</f>
        <v>N/A</v>
      </c>
      <c r="E39" s="22" t="str">
        <f>IF(B39="DOOR SWITCH 2 (TC)",1,"N/A")</f>
        <v>N/A</v>
      </c>
      <c r="F39" s="27" t="str">
        <f>IF(B39="DOOR SWITCH 2 (TC)","VIP 1","N/A")</f>
        <v>N/A</v>
      </c>
      <c r="G39" s="71"/>
    </row>
    <row r="40" spans="2:7" hidden="1" x14ac:dyDescent="0.25">
      <c r="B40" s="55" t="s">
        <v>48</v>
      </c>
      <c r="C40" s="19" t="s">
        <v>48</v>
      </c>
      <c r="D40" s="20" t="s">
        <v>48</v>
      </c>
      <c r="E40" s="20" t="s">
        <v>48</v>
      </c>
      <c r="F40" s="28" t="s">
        <v>48</v>
      </c>
      <c r="G40" s="71"/>
    </row>
    <row r="41" spans="2:7" hidden="1" x14ac:dyDescent="0.25">
      <c r="B41" s="55"/>
      <c r="C41" s="20" t="s">
        <v>48</v>
      </c>
      <c r="D41" s="21" t="s">
        <v>48</v>
      </c>
      <c r="E41" s="20" t="s">
        <v>48</v>
      </c>
      <c r="F41" s="28"/>
      <c r="G41" s="71"/>
    </row>
    <row r="42" spans="2:7" hidden="1" x14ac:dyDescent="0.25">
      <c r="B42" s="61" t="s">
        <v>48</v>
      </c>
      <c r="C42" s="62"/>
      <c r="D42" s="18" t="s">
        <v>34</v>
      </c>
      <c r="E42" s="18" t="s">
        <v>34</v>
      </c>
      <c r="F42" s="29" t="str">
        <f>IF(B42="MINI DC I/O 1","ON DISPLAY INTERFACE","N/A")</f>
        <v>N/A</v>
      </c>
      <c r="G42" s="71"/>
    </row>
    <row r="43" spans="2:7" hidden="1" x14ac:dyDescent="0.25">
      <c r="B43" s="61" t="s">
        <v>48</v>
      </c>
      <c r="C43" s="62"/>
      <c r="D43" s="38" t="s">
        <v>34</v>
      </c>
      <c r="E43" s="38" t="s">
        <v>34</v>
      </c>
      <c r="F43" s="16" t="str">
        <f>IF(B43="MINI DC I/O 2","ON DISPLAY INTERFACE","N/A")</f>
        <v>N/A</v>
      </c>
      <c r="G43" s="71"/>
    </row>
    <row r="44" spans="2:7" ht="15.75" thickBot="1" x14ac:dyDescent="0.3">
      <c r="B44" s="77"/>
      <c r="C44" s="78"/>
      <c r="D44" s="39"/>
      <c r="E44" s="39"/>
      <c r="F44" s="30"/>
      <c r="G44" s="72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49" t="s">
        <v>53</v>
      </c>
      <c r="C46" s="50"/>
      <c r="D46" s="50"/>
      <c r="E46" s="50"/>
      <c r="F46" s="50"/>
      <c r="G46" s="70">
        <v>1</v>
      </c>
    </row>
    <row r="47" spans="2:7" x14ac:dyDescent="0.25">
      <c r="B47" s="56" t="s">
        <v>54</v>
      </c>
      <c r="C47" s="57"/>
      <c r="D47" s="57"/>
      <c r="E47" s="41" t="s">
        <v>68</v>
      </c>
      <c r="F47" s="42" t="s">
        <v>56</v>
      </c>
      <c r="G47" s="71"/>
    </row>
    <row r="48" spans="2:7" x14ac:dyDescent="0.25">
      <c r="B48" s="58" t="s">
        <v>57</v>
      </c>
      <c r="C48" s="59"/>
      <c r="D48" s="60"/>
      <c r="E48" s="44" t="s">
        <v>55</v>
      </c>
      <c r="F48" s="36" t="str">
        <f>IF(E48="N/A", "AUTO", "GUIDE - DD3513398")</f>
        <v>AUTO</v>
      </c>
      <c r="G48" s="71"/>
    </row>
    <row r="49" spans="2:7" ht="15.75" thickBot="1" x14ac:dyDescent="0.3">
      <c r="B49" s="45" t="s">
        <v>58</v>
      </c>
      <c r="C49" s="46"/>
      <c r="D49" s="46"/>
      <c r="E49" s="40" t="s">
        <v>55</v>
      </c>
      <c r="F49" s="43" t="str">
        <f>IF(E49="N/A", " ", "GUIDE - DD3350029")</f>
        <v xml:space="preserve"> </v>
      </c>
      <c r="G49" s="72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59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60</v>
      </c>
    </row>
  </sheetData>
  <mergeCells count="59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G46:G49"/>
    <mergeCell ref="B3:C3"/>
    <mergeCell ref="G2:G3"/>
    <mergeCell ref="B16:F16"/>
    <mergeCell ref="G4:G14"/>
    <mergeCell ref="G38:G44"/>
    <mergeCell ref="D10:F10"/>
    <mergeCell ref="B43:C43"/>
    <mergeCell ref="B44:C44"/>
    <mergeCell ref="B18:C18"/>
    <mergeCell ref="B19:C19"/>
    <mergeCell ref="B25:C25"/>
    <mergeCell ref="B2:F2"/>
    <mergeCell ref="B10:C10"/>
    <mergeCell ref="B11:C11"/>
    <mergeCell ref="B31:C31"/>
    <mergeCell ref="B30:C30"/>
    <mergeCell ref="B28:C28"/>
    <mergeCell ref="B29:C29"/>
    <mergeCell ref="B27:C27"/>
    <mergeCell ref="D9:F9"/>
    <mergeCell ref="B20:C20"/>
    <mergeCell ref="D4:F4"/>
    <mergeCell ref="D5:F5"/>
    <mergeCell ref="B14:C14"/>
    <mergeCell ref="B17:C17"/>
    <mergeCell ref="B12:C12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42:C42"/>
    <mergeCell ref="B33:C33"/>
    <mergeCell ref="B24:C24"/>
    <mergeCell ref="B23:C23"/>
    <mergeCell ref="B35:C35"/>
    <mergeCell ref="B34:C3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allowBlank="1" showInputMessage="1" showErrorMessage="1" sqref="B42:C42" xr:uid="{00000000-0002-0000-0000-000012000000}">
      <formula1>"',MINI DC I/O 1"</formula1>
    </dataValidation>
    <dataValidation type="list" errorStyle="warning" allowBlank="1" showInputMessage="1" showErrorMessage="1" sqref="D24" xr:uid="{00000000-0002-0000-0000-000017000000}">
      <formula1>"NO,?,1,2,3,4,5,6,7,8"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3:C43" xr:uid="{A82D46CD-07CF-41DE-97EA-69AE72D873B2}">
      <formula1>"',MINI DC I/O 2"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C33551</OrderProject_x0020_ID>
    <DocNumber xmlns="2cc016c5-161d-4d6b-a532-6cf687f4a3ab">DD5948953</DocNumber>
    <Rev xmlns="2cc016c5-161d-4d6b-a532-6cf687f4a3ab">00</Rev>
    <_dlc_DocId xmlns="b479dd50-8d7e-4b78-9fb1-00cf65781f6b">75D2Y5VYC55K-1220653723-68051</_dlc_DocId>
    <_dlc_DocIdUrl xmlns="b479dd50-8d7e-4b78-9fb1-00cf65781f6b">
      <Url>https://daktronics.sharepoint.com/sites/docs-engineering/_layouts/15/DocIdRedir.aspx?ID=75D2Y5VYC55K-1220653723-68051</Url>
      <Description>75D2Y5VYC55K-1220653723-68051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D5EA18-8FAF-4AD0-8943-C5120C0461C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A4D8FAE-FD07-425E-B86B-8623C1691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84C0EC-E8EF-4028-A8EA-A7571E6D2746}">
  <ds:schemaRefs>
    <ds:schemaRef ds:uri="http://purl.org/dc/elements/1.1/"/>
    <ds:schemaRef ds:uri="b479dd50-8d7e-4b78-9fb1-00cf65781f6b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cdae4ca2-47b8-467c-a804-ebae05ca0c7f"/>
    <ds:schemaRef ds:uri="2cc016c5-161d-4d6b-a532-6cf687f4a3ab"/>
  </ds:schemaRefs>
</ds:datastoreItem>
</file>

<file path=customXml/itemProps4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C33551 Florida Turnpike, Site Config, VF-2420-80X240-20-RGB G4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2026-08-12T15:13:54Z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34c88abe-145d-4f17-ac97-b623c72e485d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