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EA0E21C3-885F-4560-9E50-1E5AE4232CC7}" xr6:coauthVersionLast="47" xr6:coauthVersionMax="47" xr10:uidLastSave="{30A2B44F-6AAA-4460-906F-55B615CD021E}"/>
  <bookViews>
    <workbookView xWindow="9780" yWindow="0" windowWidth="1912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3" i="1"/>
  <c r="D43" i="1"/>
  <c r="E42" i="1"/>
  <c r="D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8CD8B83C-7F35-49C3-B6CD-05DE73066AB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5482466A-9479-4120-B61A-C646D67B980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6984324F-DDE1-4EA2-A734-D09994A1FC6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DECE28D0-19DA-49E7-A8F3-637FA6B4898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<sst xmlns="http://schemas.openxmlformats.org/spreadsheetml/2006/main" count="132" uniqueCount="86">
  <si>
    <t>DD5568397</t>
  </si>
  <si>
    <t>C33647 Penn DOT, Site Config, VF-2020-96X384-20-RGB G5</t>
  </si>
  <si>
    <t>Rev 00</t>
  </si>
  <si>
    <t>SYSTEM CONFIGURATION
VF-2020-96X384-20-RGB G5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</si>
  <si>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</si>
  <si>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</si>
  <si>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</si>
  <si>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</si>
  <si>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</si>
  <si>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</si>
  <si>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</si>
  <si>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</si>
  <si>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</si>
  <si>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</si>
  <si>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</si>
  <si>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</si>
  <si>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</si>
  <si>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</si>
  <si>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</si>
  <si>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</si>
  <si>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</si>
  <si>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</si>
  <si>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</si>
  <si>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</si>
  <si>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</si>
  <si>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</si>
  <si>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</si>
  <si>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</si>
  <si>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</si>
  <si>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</si>
  <si>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</si>
  <si>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</si>
  <si>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</si>
  <si>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</si>
  <si>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</si>
  <si>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</si>
  <si>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</si>
  <si>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</si>
  <si>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</si>
  <si>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</si>
  <si>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</si>
  <si>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</si>
  <si>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</si>
  <si>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</si>
  <si>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</si>
  <si>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</si>
  <si>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</si>
  <si>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</si>
  <si>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</si>
  <si>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</si>
  <si>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</si>
  <si>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</si>
  <si>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</si>
  <si>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</si>
  <si>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</si>
  <si>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</si>
  <si>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</si>
  <si>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</si>
  <si>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</si>
  <si>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</si>
  <si>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</si>
  <si>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- 7</t>
  </si>
  <si>
    <t>On 1ST Display Interface</t>
  </si>
  <si>
    <t>Module Output - 5</t>
  </si>
  <si>
    <t>Module Output - 4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</si>
  <si>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</si>
  <si>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</si>
  <si>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</si>
  <si>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</si>
  <si>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</si>
  <si>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</si>
  <si>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Shop Drawing, VF-20**-96x384-20-*</t>
  </si>
  <si>
    <t>DWG-3580630</t>
  </si>
  <si>
    <t>Site Riser, One VF-2X20, VFC in Traffic Cabinet</t>
  </si>
  <si>
    <t>DWG-3686201</t>
  </si>
  <si>
    <t>Signal Schematic, VF-2020, Generic by Bay</t>
  </si>
  <si>
    <t>DWG-4958382</t>
  </si>
  <si>
    <t>DC Layout, VF-2020-96x***-20-RGB, Power Supply Redundancy Board</t>
  </si>
  <si>
    <t>DWG-5001587</t>
  </si>
  <si>
    <t>Schematic, VF-20X0, 120 VAC</t>
  </si>
  <si>
    <t>DWG-5461384</t>
  </si>
  <si>
    <t>Schematic, VF-20X0, Service Control Panel</t>
  </si>
  <si>
    <t>DWG-5461770</t>
  </si>
  <si>
    <t>Rear Electrical, VF-2020-96x384-20-RGB, Two Door</t>
  </si>
  <si>
    <t>DWG-5574720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</si>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</sst>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workbookViewId="0">
      <selection activeCell="C1" sqref="C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3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3"/>
      <c r="C7" s="13" t="s">
        <v>14</v>
      </c>
      <c r="D7" s="46" t="s">
        <v>15</v>
      </c>
      <c r="E7" s="46"/>
      <c r="F7" s="49"/>
      <c r="G7" s="58"/>
    </row>
    <row r="8" spans="2:7">
      <c r="B8" s="73"/>
      <c r="C8" s="13" t="s">
        <v>16</v>
      </c>
      <c r="D8" s="46" t="s">
        <v>17</v>
      </c>
      <c r="E8" s="46"/>
      <c r="F8" s="49"/>
      <c r="G8" s="58"/>
    </row>
    <row r="9" spans="2:7">
      <c r="B9" s="73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384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1" t="s">
        <v>24</v>
      </c>
      <c r="C14" s="72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4" t="s">
        <v>5</v>
      </c>
      <c r="C17" s="75"/>
      <c r="D17" s="29" t="s">
        <v>6</v>
      </c>
      <c r="E17" s="29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35</v>
      </c>
      <c r="C21" s="66"/>
      <c r="D21" s="13" t="s">
        <v>36</v>
      </c>
      <c r="E21" s="13" t="s">
        <v>31</v>
      </c>
      <c r="F21" s="15" t="s">
        <v>32</v>
      </c>
      <c r="G21" s="58"/>
    </row>
    <row r="22" spans="2:7">
      <c r="B22" s="65" t="s">
        <v>35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>
      <c r="B23" s="65" t="s">
        <v>37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39</v>
      </c>
      <c r="C24" s="66"/>
      <c r="D24" s="27" t="s">
        <v>40</v>
      </c>
      <c r="E24" s="27" t="s">
        <v>41</v>
      </c>
      <c r="F24" s="16"/>
      <c r="G24" s="58"/>
    </row>
    <row r="25" spans="2:7">
      <c r="B25" s="65" t="s">
        <v>42</v>
      </c>
      <c r="C25" s="66"/>
      <c r="D25" s="27" t="s">
        <v>40</v>
      </c>
      <c r="E25" s="27"/>
      <c r="F25" s="15"/>
      <c r="G25" s="58"/>
    </row>
    <row r="26" spans="2:7">
      <c r="B26" s="65" t="s">
        <v>43</v>
      </c>
      <c r="C26" s="66"/>
      <c r="D26" s="27" t="s">
        <v>40</v>
      </c>
      <c r="E26" s="27"/>
      <c r="F26" s="15"/>
      <c r="G26" s="58"/>
    </row>
    <row r="27" spans="2:7">
      <c r="B27" s="65" t="s">
        <v>44</v>
      </c>
      <c r="C27" s="66"/>
      <c r="D27" s="27" t="s">
        <v>45</v>
      </c>
      <c r="E27" s="27" t="s">
        <v>41</v>
      </c>
      <c r="F27" s="16" t="s">
        <v>46</v>
      </c>
      <c r="G27" s="58"/>
    </row>
    <row r="28" spans="2:7">
      <c r="B28" s="65" t="s">
        <v>47</v>
      </c>
      <c r="C28" s="66"/>
      <c r="D28" s="26" t="s">
        <v>40</v>
      </c>
      <c r="E28" s="27" t="s">
        <v>41</v>
      </c>
      <c r="F28" s="16" t="s">
        <v>41</v>
      </c>
      <c r="G28" s="58"/>
    </row>
    <row r="29" spans="2:7">
      <c r="B29" s="65" t="s">
        <v>48</v>
      </c>
      <c r="C29" s="66"/>
      <c r="D29" s="27">
        <v>4</v>
      </c>
      <c r="E29" s="27" t="s">
        <v>41</v>
      </c>
      <c r="F29" s="16" t="s">
        <v>41</v>
      </c>
      <c r="G29" s="58"/>
    </row>
    <row r="30" spans="2:7">
      <c r="B30" s="65" t="s">
        <v>49</v>
      </c>
      <c r="C30" s="66"/>
      <c r="D30" s="26" t="s">
        <v>40</v>
      </c>
      <c r="E30" s="27" t="s">
        <v>41</v>
      </c>
      <c r="F30" s="16" t="s">
        <v>41</v>
      </c>
      <c r="G30" s="58"/>
    </row>
    <row r="31" spans="2:7">
      <c r="B31" s="65" t="s">
        <v>50</v>
      </c>
      <c r="C31" s="66"/>
      <c r="D31" s="26" t="s">
        <v>51</v>
      </c>
      <c r="E31" s="27" t="s">
        <v>41</v>
      </c>
      <c r="F31" s="16" t="s">
        <v>41</v>
      </c>
      <c r="G31" s="58"/>
    </row>
    <row r="32" spans="2:7">
      <c r="B32" s="65" t="s">
        <v>52</v>
      </c>
      <c r="C32" s="66"/>
      <c r="D32" s="26" t="s">
        <v>40</v>
      </c>
      <c r="E32" s="27" t="s">
        <v>41</v>
      </c>
      <c r="F32" s="16" t="s">
        <v>41</v>
      </c>
      <c r="G32" s="58"/>
    </row>
    <row r="33" spans="2:7">
      <c r="B33" s="65" t="s">
        <v>53</v>
      </c>
      <c r="C33" s="66"/>
      <c r="D33" s="26" t="s">
        <v>51</v>
      </c>
      <c r="E33" s="27" t="s">
        <v>41</v>
      </c>
      <c r="F33" s="16" t="s">
        <v>41</v>
      </c>
      <c r="G33" s="58"/>
    </row>
    <row r="34" spans="2:7">
      <c r="B34" s="65" t="s">
        <v>54</v>
      </c>
      <c r="C34" s="66"/>
      <c r="D34" s="27" t="s">
        <v>40</v>
      </c>
      <c r="E34" s="27" t="s">
        <v>55</v>
      </c>
      <c r="F34" s="16" t="s">
        <v>41</v>
      </c>
      <c r="G34" s="58"/>
    </row>
    <row r="35" spans="2:7">
      <c r="B35" s="65" t="s">
        <v>56</v>
      </c>
      <c r="C35" s="66"/>
      <c r="D35" s="27" t="s">
        <v>45</v>
      </c>
      <c r="E35" s="27" t="s">
        <v>41</v>
      </c>
      <c r="F35" s="16" t="s">
        <v>41</v>
      </c>
      <c r="G35" s="58"/>
    </row>
    <row r="36" spans="2:7" ht="15.75" thickBot="1">
      <c r="B36" s="78" t="s">
        <v>57</v>
      </c>
      <c r="C36" s="79"/>
      <c r="D36" s="28" t="s">
        <v>58</v>
      </c>
      <c r="E36" s="28"/>
      <c r="F36" s="17"/>
      <c r="G36" s="59"/>
    </row>
    <row r="37" spans="2:7" ht="15.75" thickBot="1">
      <c r="B37" s="32"/>
      <c r="C37" s="32"/>
      <c r="D37" s="31"/>
      <c r="E37" s="31"/>
      <c r="F37" s="33"/>
      <c r="G37" s="34"/>
    </row>
    <row r="38" spans="2:7" ht="15.75" thickBot="1">
      <c r="B38" s="60" t="s">
        <v>59</v>
      </c>
      <c r="C38" s="61"/>
      <c r="D38" s="61"/>
      <c r="E38" s="61"/>
      <c r="F38" s="62"/>
      <c r="G38" s="37">
        <v>1</v>
      </c>
    </row>
    <row r="39" spans="2:7" hidden="1">
      <c r="B39" s="63"/>
      <c r="C39" s="64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38"/>
    </row>
    <row r="40" spans="2:7" hidden="1">
      <c r="B40" s="83"/>
      <c r="C40" s="22"/>
      <c r="D40" s="23"/>
      <c r="E40" s="23"/>
      <c r="F40" s="25"/>
      <c r="G40" s="38"/>
    </row>
    <row r="41" spans="2:7" hidden="1">
      <c r="B41" s="83"/>
      <c r="C41" s="23"/>
      <c r="D41" s="24"/>
      <c r="E41" s="23"/>
      <c r="F41" s="25"/>
      <c r="G41" s="38"/>
    </row>
    <row r="42" spans="2:7">
      <c r="B42" s="35" t="s">
        <v>60</v>
      </c>
      <c r="C42" s="36" t="s">
        <v>61</v>
      </c>
      <c r="D42" s="36" t="str">
        <f>IF(B42="PS Redundancy Board","I/O Board Outputs - NO"," ")</f>
        <v>I/O Board Outputs - NO</v>
      </c>
      <c r="E42" s="36" t="str">
        <f>IF(B42="PS Redundancy Board","Sensor Address -1"," ")</f>
        <v>Sensor Address -1</v>
      </c>
      <c r="F42" s="36" t="s">
        <v>62</v>
      </c>
      <c r="G42" s="38"/>
    </row>
    <row r="43" spans="2:7">
      <c r="B43" s="35" t="s">
        <v>60</v>
      </c>
      <c r="C43" s="36" t="s">
        <v>63</v>
      </c>
      <c r="D43" s="36" t="str">
        <f>IF(B43="PS Redundancy Board","I/O Board Outputs - NO"," ")</f>
        <v>I/O Board Outputs - NO</v>
      </c>
      <c r="E43" s="36" t="str">
        <f>IF(B43="PS Redundancy Board","Sensor Address -2"," ")</f>
        <v>Sensor Address -2</v>
      </c>
      <c r="F43" s="36" t="s">
        <v>62</v>
      </c>
      <c r="G43" s="38"/>
    </row>
    <row r="44" spans="2:7">
      <c r="B44" s="35" t="s">
        <v>60</v>
      </c>
      <c r="C44" s="36" t="s">
        <v>64</v>
      </c>
      <c r="D44" s="36" t="str">
        <f>IF(B44="PS Redundancy Board","I/O Board Outputs - NO"," ")</f>
        <v>I/O Board Outputs - NO</v>
      </c>
      <c r="E44" s="36" t="str">
        <f>IF(B44="PS Redundancy Board","Sensor Address -3"," ")</f>
        <v>Sensor Address -3</v>
      </c>
      <c r="F44" s="36" t="s">
        <v>62</v>
      </c>
      <c r="G44" s="38"/>
    </row>
    <row r="45" spans="2:7" ht="15.75" thickBot="1">
      <c r="B45" s="76"/>
      <c r="C45" s="77"/>
      <c r="D45" s="28"/>
      <c r="E45" s="28"/>
      <c r="F45" s="17"/>
      <c r="G45" s="39"/>
    </row>
    <row r="46" spans="2:7" ht="15.75" thickBot="1">
      <c r="C46" s="12"/>
      <c r="D46" s="12"/>
      <c r="E46" s="11"/>
      <c r="F46" s="4"/>
      <c r="G46" s="8"/>
    </row>
    <row r="47" spans="2:7" ht="15.75" thickBot="1">
      <c r="B47" s="68" t="s">
        <v>65</v>
      </c>
      <c r="C47" s="43"/>
      <c r="D47" s="43"/>
      <c r="E47" s="43"/>
      <c r="F47" s="44"/>
      <c r="G47" s="37">
        <v>1</v>
      </c>
    </row>
    <row r="48" spans="2:7">
      <c r="B48" s="80" t="s">
        <v>66</v>
      </c>
      <c r="C48" s="64"/>
      <c r="D48" s="64"/>
      <c r="E48" s="81" t="s">
        <v>67</v>
      </c>
      <c r="F48" s="82"/>
      <c r="G48" s="38"/>
    </row>
    <row r="49" spans="2:7">
      <c r="B49" s="45" t="s">
        <v>68</v>
      </c>
      <c r="C49" s="46"/>
      <c r="D49" s="46"/>
      <c r="E49" s="47" t="s">
        <v>67</v>
      </c>
      <c r="F49" s="48"/>
      <c r="G49" s="38"/>
    </row>
    <row r="50" spans="2:7" ht="15.75" thickBot="1">
      <c r="B50" s="71" t="s">
        <v>69</v>
      </c>
      <c r="C50" s="72"/>
      <c r="D50" s="72"/>
      <c r="E50" s="69" t="s">
        <v>67</v>
      </c>
      <c r="F50" s="70"/>
      <c r="G50" s="39"/>
    </row>
    <row r="51" spans="2:7">
      <c r="C51" s="12"/>
      <c r="D51" s="12"/>
      <c r="E51" s="11"/>
      <c r="F51" s="4"/>
      <c r="G51" s="8"/>
    </row>
    <row r="52" spans="2:7" ht="15.75" thickBot="1"/>
    <row r="53" spans="2:7">
      <c r="B53" s="9" t="s">
        <v>70</v>
      </c>
      <c r="C53" s="10"/>
      <c r="D53" s="10"/>
      <c r="E53" s="10"/>
      <c r="F53" s="10"/>
      <c r="G53" s="1"/>
    </row>
    <row r="54" spans="2:7">
      <c r="B54" s="3"/>
      <c r="G54" s="2"/>
    </row>
    <row r="55" spans="2:7">
      <c r="B55" s="3" t="s">
        <v>71</v>
      </c>
      <c r="E55" t="s">
        <v>72</v>
      </c>
      <c r="G55" s="2"/>
    </row>
    <row r="56" spans="2:7">
      <c r="B56" s="3" t="s">
        <v>73</v>
      </c>
      <c r="E56" t="s">
        <v>74</v>
      </c>
      <c r="G56" s="2"/>
    </row>
    <row r="57" spans="2:7">
      <c r="B57" s="3" t="s">
        <v>75</v>
      </c>
      <c r="E57" t="s">
        <v>76</v>
      </c>
      <c r="G57" s="2"/>
    </row>
    <row r="58" spans="2:7">
      <c r="B58" s="3" t="s">
        <v>77</v>
      </c>
      <c r="E58" t="s">
        <v>78</v>
      </c>
      <c r="G58" s="2"/>
    </row>
    <row r="59" spans="2:7">
      <c r="B59" s="3" t="s">
        <v>79</v>
      </c>
      <c r="E59" t="s">
        <v>80</v>
      </c>
      <c r="G59" s="2"/>
    </row>
    <row r="60" spans="2:7">
      <c r="B60" s="3" t="s">
        <v>81</v>
      </c>
      <c r="E60" t="s">
        <v>82</v>
      </c>
      <c r="G60" s="2"/>
    </row>
    <row r="61" spans="2:7">
      <c r="B61" s="3" t="s">
        <v>83</v>
      </c>
      <c r="E61" t="s">
        <v>84</v>
      </c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85</v>
      </c>
    </row>
  </sheetData>
  <mergeCells count="58">
    <mergeCell ref="B30:C30"/>
    <mergeCell ref="B36:C36"/>
    <mergeCell ref="B48:D48"/>
    <mergeCell ref="E48:F48"/>
    <mergeCell ref="B31:C31"/>
    <mergeCell ref="B32:C32"/>
    <mergeCell ref="B33:C33"/>
    <mergeCell ref="B34:C34"/>
    <mergeCell ref="B35:C35"/>
    <mergeCell ref="B40:B41"/>
    <mergeCell ref="D1:F1"/>
    <mergeCell ref="B47:F47"/>
    <mergeCell ref="E49:F49"/>
    <mergeCell ref="E50:F50"/>
    <mergeCell ref="B49:D49"/>
    <mergeCell ref="D14:F14"/>
    <mergeCell ref="B50:D50"/>
    <mergeCell ref="B6:B9"/>
    <mergeCell ref="B17:C17"/>
    <mergeCell ref="B45:C45"/>
    <mergeCell ref="B14:C14"/>
    <mergeCell ref="B22:C22"/>
    <mergeCell ref="B23:C23"/>
    <mergeCell ref="B24:C24"/>
    <mergeCell ref="B28:C28"/>
    <mergeCell ref="B29:C29"/>
    <mergeCell ref="G38:G45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5:C45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errorStyle="warning" allowBlank="1" showInputMessage="1" sqref="C42:C44" xr:uid="{C228F53A-6B64-46BC-AE2D-C82578FDA17F}">
      <formula1>"', Module Output - ?"</formula1>
    </dataValidation>
    <dataValidation type="list" allowBlank="1" showInputMessage="1" showErrorMessage="1" sqref="B42:B44" xr:uid="{6137F782-794A-45CC-9D2B-D74A1238D916}">
      <formula1>"', ?, PS Redundancy Board"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C33647</OrderProject_x0020_ID>
    <DocNumber xmlns="2cc016c5-161d-4d6b-a532-6cf687f4a3ab">DD5568397</DocNumber>
    <Rev xmlns="2cc016c5-161d-4d6b-a532-6cf687f4a3ab">00</Rev>
    <_dlc_DocId xmlns="b479dd50-8d7e-4b78-9fb1-00cf65781f6b">75D2Y5VYC55K-1220653723-63900</_dlc_DocId>
    <_dlc_DocIdUrl xmlns="b479dd50-8d7e-4b78-9fb1-00cf65781f6b">
      <Url>https://daktronics.sharepoint.com/sites/docs-engineering/_layouts/15/DocIdRedir.aspx?ID=75D2Y5VYC55K-1220653723-63900</Url>
      <Description>75D2Y5VYC55K-1220653723-63900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9D40A4-5BF8-44C6-80B2-B0FC315442BE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FECB273E-11E3-4AD5-AD53-3592840CC2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C33647 Penn DOT, Site Config, VF-2020-96X384-20-RGB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2025-01-22T18:59:45Z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a86ae3bc-a673-48bb-a0b9-a66889a8c20f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