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EAEEE95F-C1D1-4EFC-B444-3DAEE663B03D}" xr6:coauthVersionLast="47" xr6:coauthVersionMax="47" xr10:uidLastSave="{F84601F5-76AE-4AD2-BF22-B8D9951B1DBD}"/>
  <bookViews>
    <workbookView xWindow="8925" yWindow="0" windowWidth="19980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C5B1C865-FF10-4E56-98C7-D16486A0FFF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8C3E9CBC-63E0-4617-A209-CF007D80440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0498EDF1-AF7C-41B2-A267-18AD331A89C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A355A75C-F5F5-4755-9592-359F2ECE1D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B188B2E8-2DC7-4869-8536-08A0B0E0931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B0213270-001A-4463-A54B-C42BE8E7E04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7BEFA615-752F-4C53-95BC-47D7CD34D55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36B56655-7224-48DF-93E2-93F0900B2E36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2FB606C3-BBE7-4306-B60D-5ABAA68278F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9747458F-45CC-4E42-9FA9-6DFC045B61F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351A3846-E1DA-4462-B20B-04534E21418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0FC10F6C-904D-4715-9B1D-20D851C3081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3" authorId="1" shapeId="0" xr:uid="{4AB74FE1-AB6A-4C26-A017-9D5BFDC3F93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CCD1AEF7-9575-4E0C-A8B2-CD766042CD1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<sst xmlns="http://schemas.openxmlformats.org/spreadsheetml/2006/main" count="115" uniqueCount="77">
  <si>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</si>
  <si>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</si>
  <si>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</si>
  <si>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</si>
  <si>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</si>
  <si>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</si>
  <si>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</si>
  <si>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</si>
  <si>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</si>
  <si>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</si>
  <si>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</si>
  <si>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</si>
  <si>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</si>
  <si>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</si>
  <si>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</si>
  <si>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</si>
  <si>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</si>
  <si>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</si>
  <si>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</si>
  <si>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</si>
  <si>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</si>
  <si>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</si>
  <si>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</si>
  <si>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</si>
  <si>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</si>
  <si>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</si>
  <si>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</si>
  <si>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</si>
  <si>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</si>
  <si>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</si>
  <si>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</si>
  <si>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</si>
  <si>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</si>
  <si>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</si>
  <si>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</si>
  <si>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</si>
  <si>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</si>
  <si>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</si>
  <si>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</si>
  <si>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</si>
  <si>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</si>
  <si>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</si>
  <si>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</si>
  <si>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</si>
  <si>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</si>
  <si>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</si>
  <si>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</si>
  <si>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</si>
  <si>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</si>
  <si>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</si>
  <si>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</si>
  <si>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</si>
  <si>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</si>
  <si>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</si>
  <si>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</si>
  <si>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</si>
  <si>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</si>
  <si>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DD5584053</t>
  </si>
  <si>
    <t>C33766 Central Texas, Site Config, VM-1020-24X112-20-RGB G5 @2</t>
  </si>
  <si>
    <t>SYSTEM CONFIGURATION
VM-1020-24X112-20-RGB G5 @2</t>
  </si>
  <si>
    <t>FULL COLOR</t>
  </si>
  <si>
    <t>24X16</t>
  </si>
  <si>
    <t>CONNECT TO MODULE - NO</t>
  </si>
  <si>
    <t>Gen IV</t>
  </si>
  <si>
    <t>1, 2</t>
  </si>
  <si>
    <t>Module Output - 2</t>
  </si>
  <si>
    <t>On 1st Display Interface</t>
  </si>
  <si>
    <t>UPS</t>
  </si>
  <si>
    <t>Generic UPS</t>
  </si>
  <si>
    <t>Entire display</t>
  </si>
  <si>
    <t>By Power</t>
  </si>
  <si>
    <t>Watts - 650</t>
  </si>
  <si>
    <t>Ethernet</t>
  </si>
  <si>
    <t>Default IP</t>
  </si>
  <si>
    <t>4 Hour</t>
  </si>
  <si>
    <t>ER-5518386 / DD5518386</t>
  </si>
  <si>
    <t>DD5584149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</si>
</sst>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7" xfId="0" quotePrefix="1" applyBorder="1"/>
    <xf numFmtId="0" fontId="0" fillId="0" borderId="34" xfId="0" quotePrefix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57</v>
      </c>
      <c r="C1" s="70" t="s">
        <v>58</v>
      </c>
      <c r="D1" s="70"/>
      <c r="E1" s="70"/>
      <c r="F1" s="70"/>
      <c r="G1" s="15" t="s">
        <v>0</v>
      </c>
    </row>
    <row r="2" spans="2:7" ht="31.5" customHeight="1" thickBot="1" x14ac:dyDescent="0.3">
      <c r="B2" s="63" t="s">
        <v>59</v>
      </c>
      <c r="C2" s="57"/>
      <c r="D2" s="57"/>
      <c r="E2" s="57"/>
      <c r="F2" s="58"/>
      <c r="G2" s="54" t="s">
        <v>1</v>
      </c>
    </row>
    <row r="3" spans="2:7" ht="15.75" thickBot="1" x14ac:dyDescent="0.3">
      <c r="B3" s="59" t="s">
        <v>2</v>
      </c>
      <c r="C3" s="60"/>
      <c r="D3" s="60" t="s">
        <v>3</v>
      </c>
      <c r="E3" s="60"/>
      <c r="F3" s="71"/>
      <c r="G3" s="55"/>
    </row>
    <row r="4" spans="2:7" x14ac:dyDescent="0.25">
      <c r="B4" s="43" t="s">
        <v>4</v>
      </c>
      <c r="C4" s="44"/>
      <c r="D4" s="44" t="s">
        <v>5</v>
      </c>
      <c r="E4" s="44"/>
      <c r="F4" s="50"/>
      <c r="G4" s="47" t="s">
        <v>64</v>
      </c>
    </row>
    <row r="5" spans="2:7" x14ac:dyDescent="0.25">
      <c r="B5" s="43" t="s">
        <v>6</v>
      </c>
      <c r="C5" s="44"/>
      <c r="D5" s="44" t="s">
        <v>7</v>
      </c>
      <c r="E5" s="44"/>
      <c r="F5" s="50"/>
      <c r="G5" s="48"/>
    </row>
    <row r="6" spans="2:7" x14ac:dyDescent="0.25">
      <c r="B6" s="53" t="s">
        <v>8</v>
      </c>
      <c r="C6" s="10" t="s">
        <v>9</v>
      </c>
      <c r="D6" s="44" t="s">
        <v>60</v>
      </c>
      <c r="E6" s="44"/>
      <c r="F6" s="50"/>
      <c r="G6" s="48"/>
    </row>
    <row r="7" spans="2:7" x14ac:dyDescent="0.25">
      <c r="B7" s="53"/>
      <c r="C7" s="10" t="s">
        <v>10</v>
      </c>
      <c r="D7" s="44" t="s">
        <v>11</v>
      </c>
      <c r="E7" s="44"/>
      <c r="F7" s="50"/>
      <c r="G7" s="48"/>
    </row>
    <row r="8" spans="2:7" x14ac:dyDescent="0.25">
      <c r="B8" s="53"/>
      <c r="C8" s="10" t="s">
        <v>12</v>
      </c>
      <c r="D8" s="44" t="s">
        <v>61</v>
      </c>
      <c r="E8" s="44"/>
      <c r="F8" s="50"/>
      <c r="G8" s="48"/>
    </row>
    <row r="9" spans="2:7" x14ac:dyDescent="0.25">
      <c r="B9" s="53"/>
      <c r="C9" s="10" t="s">
        <v>13</v>
      </c>
      <c r="D9" s="51">
        <v>20</v>
      </c>
      <c r="E9" s="51"/>
      <c r="F9" s="52"/>
      <c r="G9" s="48"/>
    </row>
    <row r="10" spans="2:7" x14ac:dyDescent="0.25">
      <c r="B10" s="43" t="s">
        <v>14</v>
      </c>
      <c r="C10" s="44"/>
      <c r="D10" s="51">
        <v>24</v>
      </c>
      <c r="E10" s="51"/>
      <c r="F10" s="52"/>
      <c r="G10" s="48"/>
    </row>
    <row r="11" spans="2:7" x14ac:dyDescent="0.25">
      <c r="B11" s="43" t="s">
        <v>15</v>
      </c>
      <c r="C11" s="44"/>
      <c r="D11" s="51">
        <v>112</v>
      </c>
      <c r="E11" s="51"/>
      <c r="F11" s="52"/>
      <c r="G11" s="48"/>
    </row>
    <row r="12" spans="2:7" x14ac:dyDescent="0.25">
      <c r="B12" s="43" t="s">
        <v>16</v>
      </c>
      <c r="C12" s="44"/>
      <c r="D12" s="44" t="s">
        <v>17</v>
      </c>
      <c r="E12" s="44"/>
      <c r="F12" s="50"/>
      <c r="G12" s="48"/>
    </row>
    <row r="13" spans="2:7" x14ac:dyDescent="0.25">
      <c r="B13" s="33" t="s">
        <v>18</v>
      </c>
      <c r="C13" s="10"/>
      <c r="D13" s="51">
        <v>1</v>
      </c>
      <c r="E13" s="51"/>
      <c r="F13" s="52"/>
      <c r="G13" s="48"/>
    </row>
    <row r="14" spans="2:7" ht="15.75" thickBot="1" x14ac:dyDescent="0.3">
      <c r="B14" s="61" t="s">
        <v>19</v>
      </c>
      <c r="C14" s="62"/>
      <c r="D14" s="45" t="s">
        <v>20</v>
      </c>
      <c r="E14" s="45"/>
      <c r="F14" s="46"/>
      <c r="G14" s="49"/>
    </row>
    <row r="15" spans="2:7" ht="15.75" thickBot="1" x14ac:dyDescent="0.3"/>
    <row r="16" spans="2:7" ht="15.75" thickBot="1" x14ac:dyDescent="0.3">
      <c r="B16" s="56" t="s">
        <v>21</v>
      </c>
      <c r="C16" s="57"/>
      <c r="D16" s="57"/>
      <c r="E16" s="57"/>
      <c r="F16" s="58"/>
      <c r="G16" s="47" t="s">
        <v>64</v>
      </c>
    </row>
    <row r="17" spans="2:7" x14ac:dyDescent="0.25">
      <c r="B17" s="59" t="s">
        <v>2</v>
      </c>
      <c r="C17" s="60"/>
      <c r="D17" s="26" t="s">
        <v>3</v>
      </c>
      <c r="E17" s="26" t="s">
        <v>22</v>
      </c>
      <c r="F17" s="27" t="s">
        <v>23</v>
      </c>
      <c r="G17" s="48"/>
    </row>
    <row r="18" spans="2:7" x14ac:dyDescent="0.25">
      <c r="B18" s="43" t="s">
        <v>24</v>
      </c>
      <c r="C18" s="44"/>
      <c r="D18" s="10" t="s">
        <v>25</v>
      </c>
      <c r="E18" s="10" t="s">
        <v>26</v>
      </c>
      <c r="F18" s="12" t="s">
        <v>27</v>
      </c>
      <c r="G18" s="48"/>
    </row>
    <row r="19" spans="2:7" x14ac:dyDescent="0.25">
      <c r="B19" s="43" t="s">
        <v>28</v>
      </c>
      <c r="C19" s="44"/>
      <c r="D19" s="10" t="s">
        <v>8</v>
      </c>
      <c r="E19" s="10" t="s">
        <v>26</v>
      </c>
      <c r="F19" s="12" t="s">
        <v>27</v>
      </c>
      <c r="G19" s="48"/>
    </row>
    <row r="20" spans="2:7" x14ac:dyDescent="0.25">
      <c r="B20" s="43" t="s">
        <v>29</v>
      </c>
      <c r="C20" s="44"/>
      <c r="D20" s="10" t="s">
        <v>30</v>
      </c>
      <c r="E20" s="11" t="s">
        <v>31</v>
      </c>
      <c r="F20" s="13" t="s">
        <v>31</v>
      </c>
      <c r="G20" s="48"/>
    </row>
    <row r="21" spans="2:7" x14ac:dyDescent="0.25">
      <c r="B21" s="43" t="s">
        <v>32</v>
      </c>
      <c r="C21" s="44"/>
      <c r="D21" s="24" t="s">
        <v>30</v>
      </c>
      <c r="E21" s="24" t="s">
        <v>31</v>
      </c>
      <c r="F21" s="13"/>
      <c r="G21" s="48"/>
    </row>
    <row r="22" spans="2:7" x14ac:dyDescent="0.25">
      <c r="B22" s="43" t="s">
        <v>33</v>
      </c>
      <c r="C22" s="44"/>
      <c r="D22" s="24" t="s">
        <v>30</v>
      </c>
      <c r="E22" s="24"/>
      <c r="F22" s="12"/>
      <c r="G22" s="48"/>
    </row>
    <row r="23" spans="2:7" x14ac:dyDescent="0.25">
      <c r="B23" s="43" t="s">
        <v>34</v>
      </c>
      <c r="C23" s="44"/>
      <c r="D23" s="24" t="s">
        <v>30</v>
      </c>
      <c r="E23" s="24"/>
      <c r="F23" s="12"/>
      <c r="G23" s="48"/>
    </row>
    <row r="24" spans="2:7" x14ac:dyDescent="0.25">
      <c r="B24" s="43" t="s">
        <v>35</v>
      </c>
      <c r="C24" s="44"/>
      <c r="D24" s="24">
        <v>1</v>
      </c>
      <c r="E24" s="24" t="s">
        <v>31</v>
      </c>
      <c r="F24" s="13" t="s">
        <v>62</v>
      </c>
      <c r="G24" s="48"/>
    </row>
    <row r="25" spans="2:7" x14ac:dyDescent="0.25">
      <c r="B25" s="43" t="s">
        <v>36</v>
      </c>
      <c r="C25" s="44"/>
      <c r="D25" s="24" t="s">
        <v>30</v>
      </c>
      <c r="E25" s="24" t="s">
        <v>31</v>
      </c>
      <c r="F25" s="13"/>
      <c r="G25" s="48"/>
    </row>
    <row r="26" spans="2:7" x14ac:dyDescent="0.25">
      <c r="B26" s="43" t="s">
        <v>37</v>
      </c>
      <c r="C26" s="44"/>
      <c r="D26" s="24" t="s">
        <v>30</v>
      </c>
      <c r="E26" s="24" t="s">
        <v>31</v>
      </c>
      <c r="F26" s="13" t="s">
        <v>31</v>
      </c>
      <c r="G26" s="48"/>
    </row>
    <row r="27" spans="2:7" x14ac:dyDescent="0.25">
      <c r="B27" s="43" t="s">
        <v>38</v>
      </c>
      <c r="C27" s="44"/>
      <c r="D27" s="25" t="s">
        <v>30</v>
      </c>
      <c r="E27" s="24" t="s">
        <v>31</v>
      </c>
      <c r="F27" s="13" t="s">
        <v>31</v>
      </c>
      <c r="G27" s="48"/>
    </row>
    <row r="28" spans="2:7" x14ac:dyDescent="0.25">
      <c r="B28" s="43" t="s">
        <v>39</v>
      </c>
      <c r="C28" s="44"/>
      <c r="D28" s="25" t="s">
        <v>30</v>
      </c>
      <c r="E28" s="24" t="s">
        <v>31</v>
      </c>
      <c r="F28" s="13" t="s">
        <v>31</v>
      </c>
      <c r="G28" s="48"/>
    </row>
    <row r="29" spans="2:7" x14ac:dyDescent="0.25">
      <c r="B29" s="43" t="s">
        <v>40</v>
      </c>
      <c r="C29" s="44"/>
      <c r="D29" s="25" t="s">
        <v>30</v>
      </c>
      <c r="E29" s="24" t="s">
        <v>31</v>
      </c>
      <c r="F29" s="13" t="s">
        <v>31</v>
      </c>
      <c r="G29" s="48"/>
    </row>
    <row r="30" spans="2:7" x14ac:dyDescent="0.25">
      <c r="B30" s="43" t="s">
        <v>41</v>
      </c>
      <c r="C30" s="44"/>
      <c r="D30" s="25" t="s">
        <v>42</v>
      </c>
      <c r="E30" s="24" t="s">
        <v>31</v>
      </c>
      <c r="F30" s="13" t="s">
        <v>31</v>
      </c>
      <c r="G30" s="48"/>
    </row>
    <row r="31" spans="2:7" x14ac:dyDescent="0.25">
      <c r="B31" s="43" t="s">
        <v>43</v>
      </c>
      <c r="C31" s="44"/>
      <c r="D31" s="24" t="s">
        <v>30</v>
      </c>
      <c r="E31" s="24" t="s">
        <v>31</v>
      </c>
      <c r="F31" s="13" t="s">
        <v>31</v>
      </c>
      <c r="G31" s="48"/>
    </row>
    <row r="32" spans="2:7" x14ac:dyDescent="0.25">
      <c r="B32" s="43" t="s">
        <v>44</v>
      </c>
      <c r="C32" s="44"/>
      <c r="D32" s="24">
        <v>1</v>
      </c>
      <c r="E32" s="24" t="s">
        <v>31</v>
      </c>
      <c r="F32" s="13" t="s">
        <v>31</v>
      </c>
      <c r="G32" s="48"/>
    </row>
    <row r="33" spans="2:7" ht="15.75" thickBot="1" x14ac:dyDescent="0.3">
      <c r="B33" s="61" t="s">
        <v>45</v>
      </c>
      <c r="C33" s="62"/>
      <c r="D33" s="28" t="s">
        <v>63</v>
      </c>
      <c r="E33" s="28"/>
      <c r="F33" s="14"/>
      <c r="G33" s="49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36" t="s">
        <v>46</v>
      </c>
      <c r="C35" s="37"/>
      <c r="D35" s="37"/>
      <c r="E35" s="37"/>
      <c r="F35" s="37"/>
      <c r="G35" s="38">
        <v>1</v>
      </c>
    </row>
    <row r="36" spans="2:7" x14ac:dyDescent="0.25">
      <c r="B36" s="68" t="s">
        <v>47</v>
      </c>
      <c r="C36" s="69"/>
      <c r="D36" s="24">
        <f>IF(B36="DOOR SWITCH 2 (TC)",1,"N/A")</f>
        <v>1</v>
      </c>
      <c r="E36" s="24">
        <f>IF(B36="DOOR SWITCH 2 (TC)",1,"N/A")</f>
        <v>1</v>
      </c>
      <c r="F36" s="34" t="str">
        <f>IF(B36="DOOR SWITCH 2 (TC)","VIP 1","N/A")</f>
        <v>VIP 1</v>
      </c>
      <c r="G36" s="39"/>
    </row>
    <row r="37" spans="2:7" x14ac:dyDescent="0.25">
      <c r="B37" s="67" t="s">
        <v>67</v>
      </c>
      <c r="C37" s="16" t="s">
        <v>68</v>
      </c>
      <c r="D37" s="17" t="s">
        <v>70</v>
      </c>
      <c r="E37" s="17" t="s">
        <v>74</v>
      </c>
      <c r="F37" s="18" t="s">
        <v>73</v>
      </c>
      <c r="G37" s="39"/>
    </row>
    <row r="38" spans="2:7" x14ac:dyDescent="0.25">
      <c r="B38" s="67"/>
      <c r="C38" s="17" t="s">
        <v>69</v>
      </c>
      <c r="D38" s="19" t="s">
        <v>71</v>
      </c>
      <c r="E38" s="17" t="s">
        <v>72</v>
      </c>
      <c r="F38" s="18"/>
      <c r="G38" s="39"/>
    </row>
    <row r="39" spans="2:7" x14ac:dyDescent="0.25">
      <c r="B39" s="29" t="s">
        <v>49</v>
      </c>
      <c r="C39" s="11" t="s">
        <v>65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4" t="s">
        <v>66</v>
      </c>
      <c r="G39" s="39"/>
    </row>
    <row r="40" spans="2:7" ht="15.75" thickBot="1" x14ac:dyDescent="0.3">
      <c r="B40" s="41" t="s">
        <v>48</v>
      </c>
      <c r="C40" s="42"/>
      <c r="D40" s="9"/>
      <c r="E40" s="9"/>
      <c r="F40" s="35"/>
      <c r="G40" s="40"/>
    </row>
    <row r="41" spans="2:7" ht="15.75" thickBot="1" x14ac:dyDescent="0.3">
      <c r="B41" s="20"/>
      <c r="C41" s="20"/>
      <c r="D41" s="21"/>
      <c r="E41" s="21"/>
      <c r="F41" s="22"/>
      <c r="G41" s="23"/>
    </row>
    <row r="42" spans="2:7" x14ac:dyDescent="0.25">
      <c r="B42" s="36" t="s">
        <v>46</v>
      </c>
      <c r="C42" s="37"/>
      <c r="D42" s="37"/>
      <c r="E42" s="37"/>
      <c r="F42" s="37"/>
      <c r="G42" s="38">
        <v>2</v>
      </c>
    </row>
    <row r="43" spans="2:7" x14ac:dyDescent="0.25">
      <c r="B43" s="29" t="s">
        <v>49</v>
      </c>
      <c r="C43" s="11" t="s">
        <v>65</v>
      </c>
      <c r="D43" s="11" t="str">
        <f>IF(B43="PS Redundancy Board","I/O Board Outputs - NO"," ")</f>
        <v>I/O Board Outputs - NO</v>
      </c>
      <c r="E43" s="11" t="str">
        <f>IF(B43="PS Redundancy Board","Sensor Address -1"," ")</f>
        <v>Sensor Address -1</v>
      </c>
      <c r="F43" s="34" t="s">
        <v>66</v>
      </c>
      <c r="G43" s="39"/>
    </row>
    <row r="44" spans="2:7" ht="15.75" thickBot="1" x14ac:dyDescent="0.3">
      <c r="B44" s="41" t="s">
        <v>48</v>
      </c>
      <c r="C44" s="42"/>
      <c r="D44" s="9"/>
      <c r="E44" s="9"/>
      <c r="F44" s="35"/>
      <c r="G44" s="40"/>
    </row>
    <row r="45" spans="2:7" ht="15.75" thickBot="1" x14ac:dyDescent="0.3">
      <c r="C45" s="30"/>
      <c r="D45" s="30"/>
      <c r="E45" s="31"/>
      <c r="F45" s="32"/>
      <c r="G45" s="15"/>
    </row>
    <row r="46" spans="2:7" ht="15.75" thickBot="1" x14ac:dyDescent="0.3">
      <c r="B46" s="56" t="s">
        <v>50</v>
      </c>
      <c r="C46" s="57"/>
      <c r="D46" s="57"/>
      <c r="E46" s="57"/>
      <c r="F46" s="58"/>
      <c r="G46" s="38">
        <v>1</v>
      </c>
    </row>
    <row r="47" spans="2:7" x14ac:dyDescent="0.25">
      <c r="B47" s="64" t="s">
        <v>51</v>
      </c>
      <c r="C47" s="65"/>
      <c r="D47" s="65"/>
      <c r="E47" s="65" t="s">
        <v>76</v>
      </c>
      <c r="F47" s="66"/>
      <c r="G47" s="39"/>
    </row>
    <row r="48" spans="2:7" x14ac:dyDescent="0.25">
      <c r="B48" s="43" t="s">
        <v>52</v>
      </c>
      <c r="C48" s="44"/>
      <c r="D48" s="44"/>
      <c r="E48" s="51" t="s">
        <v>75</v>
      </c>
      <c r="F48" s="52"/>
      <c r="G48" s="39"/>
    </row>
    <row r="49" spans="2:7" ht="15.75" thickBot="1" x14ac:dyDescent="0.3">
      <c r="B49" s="61" t="s">
        <v>54</v>
      </c>
      <c r="C49" s="62"/>
      <c r="D49" s="62"/>
      <c r="E49" s="45" t="s">
        <v>53</v>
      </c>
      <c r="F49" s="46"/>
      <c r="G49" s="40"/>
    </row>
    <row r="50" spans="2:7" x14ac:dyDescent="0.25">
      <c r="C50" s="30"/>
      <c r="D50" s="30"/>
      <c r="E50" s="31"/>
      <c r="F50" s="32"/>
      <c r="G50" s="15"/>
    </row>
    <row r="51" spans="2:7" ht="15.75" thickBot="1" x14ac:dyDescent="0.3"/>
    <row r="52" spans="2:7" x14ac:dyDescent="0.25">
      <c r="B52" s="7" t="s">
        <v>55</v>
      </c>
      <c r="C52" s="8"/>
      <c r="D52" s="8"/>
      <c r="E52" s="8"/>
      <c r="F52" s="8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4"/>
      <c r="C66" s="5"/>
      <c r="D66" s="5"/>
      <c r="E66" s="5"/>
      <c r="F66" s="5"/>
      <c r="G66" s="6"/>
    </row>
    <row r="68" spans="2:7" x14ac:dyDescent="0.25">
      <c r="B68" t="s">
        <v>56</v>
      </c>
    </row>
  </sheetData>
  <mergeCells count="59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6:G49"/>
    <mergeCell ref="B40:C40"/>
    <mergeCell ref="B47:D47"/>
    <mergeCell ref="E47:F47"/>
    <mergeCell ref="B35:F35"/>
    <mergeCell ref="B37:B38"/>
    <mergeCell ref="B49:D49"/>
    <mergeCell ref="B46:F46"/>
    <mergeCell ref="E48:F48"/>
    <mergeCell ref="E49:F49"/>
    <mergeCell ref="B48:D48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2:F42"/>
    <mergeCell ref="G42:G44"/>
    <mergeCell ref="B44:C44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 O42" xr:uid="{00000000-0002-0000-0000-000007000000}">
      <formula1>"DOOR SWITCH 2 (TC), "</formula1>
    </dataValidation>
    <dataValidation type="list" errorStyle="warning" allowBlank="1" showInputMessage="1" showErrorMessage="1" sqref="B36:C36" xr:uid="{7EF7B69A-3E54-42EA-B0FA-9D85C13EA0A3}">
      <formula1>"--,DOOR SWITCH 2 (TC),'"</formula1>
    </dataValidation>
    <dataValidation type="list" allowBlank="1" showInputMessage="1" showErrorMessage="1" sqref="D31" xr:uid="{FDD6C80A-8516-4AE0-B260-ABEBF001EA50}">
      <formula1>"0,1,2, YES, NO"</formula1>
    </dataValidation>
    <dataValidation type="list" allowBlank="1" showInputMessage="1" showErrorMessage="1" sqref="D24" xr:uid="{38A99DF2-5430-448E-AB7D-4070F4C5C0D6}">
      <formula1>"0,1"</formula1>
    </dataValidation>
    <dataValidation type="list" allowBlank="1" showInputMessage="1" showErrorMessage="1" sqref="D30" xr:uid="{5B41C696-F07D-4615-B483-677F0CCF7662}">
      <formula1>"YES,NO"</formula1>
    </dataValidation>
    <dataValidation type="list" errorStyle="warning" allowBlank="1" showInputMessage="1" showErrorMessage="1" sqref="D27:D29" xr:uid="{F51A2571-AA51-4E78-A556-3F969F53F44A}">
      <formula1>"YES,NO"</formula1>
    </dataValidation>
    <dataValidation type="list" allowBlank="1" showInputMessage="1" showErrorMessage="1" sqref="B40:C40 B44:C44" xr:uid="{9D95D93F-1106-4683-AC31-5C7C82D8EFE7}">
      <formula1>"MINI DC I/O 6,'"</formula1>
    </dataValidation>
    <dataValidation type="list" errorStyle="warning" allowBlank="1" showInputMessage="1" showErrorMessage="1" sqref="D26" xr:uid="{B97FC194-1793-457F-910C-5F5D3E39741A}">
      <formula1>"NO,1,2,3,4,5,6,7,8,9,10"</formula1>
    </dataValidation>
    <dataValidation type="list" errorStyle="warning" allowBlank="1" showInputMessage="1" showErrorMessage="1" sqref="D21" xr:uid="{AA0CE48F-EDAB-47DB-912E-6F5E7CA37A65}">
      <formula1>"NO,1,2,3,4,5,6,7,8"</formula1>
    </dataValidation>
    <dataValidation type="list" errorStyle="warning" allowBlank="1" showInputMessage="1" showErrorMessage="1" sqref="D32" xr:uid="{6375651F-A5AB-4F64-B2B3-DF7700E1FA86}">
      <formula1>"?,NO,1,2"</formula1>
    </dataValidation>
    <dataValidation type="list" errorStyle="warning" allowBlank="1" showInputMessage="1" showErrorMessage="1" sqref="F25" xr:uid="{58FBFC3A-ED00-48F3-B55A-1B13AE56BA93}">
      <formula1>"'--,CAN,I/O"</formula1>
    </dataValidation>
    <dataValidation type="list" allowBlank="1" showInputMessage="1" showErrorMessage="1" sqref="F24" xr:uid="{DBA80400-A9BB-4EC0-9C86-45989F813BC2}">
      <formula1>"?, CONNECT TO MODULE - YES, CONNECT TO MODULE - NO"</formula1>
    </dataValidation>
    <dataValidation type="list" allowBlank="1" showInputMessage="1" showErrorMessage="1" sqref="E31" xr:uid="{1DABD08B-7B86-4422-B562-174331CF57DB}">
      <formula1>"Alternate, Synchronize"</formula1>
    </dataValidation>
    <dataValidation type="list" errorStyle="warning" allowBlank="1" showInputMessage="1" showErrorMessage="1" sqref="D33:D34 D41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0676A14D-5232-4E8F-B00F-67039AD470F0}">
      <formula1>"', Auxiliary, Default IP, Specify IP"</formula1>
    </dataValidation>
    <dataValidation type="list" allowBlank="1" showInputMessage="1" showErrorMessage="1" sqref="E38" xr:uid="{BEF04BB3-DDDF-4B78-83DC-1AD0668488D4}">
      <formula1>"', Serial,Ethernet"</formula1>
    </dataValidation>
    <dataValidation type="list" allowBlank="1" showInputMessage="1" showErrorMessage="1" sqref="E37" xr:uid="{038C9349-4B4E-4A0E-A4DB-F4B3E3F5C44B}">
      <formula1>"',1 Hour,2 Hour,3 Hour, 4 Hour,5 Hour"</formula1>
    </dataValidation>
    <dataValidation type="list" allowBlank="1" showInputMessage="1" sqref="C38" xr:uid="{85A037CF-62EE-413C-8CDB-13B4D4474404}">
      <formula1>"',Control equipment,Entire display"</formula1>
    </dataValidation>
    <dataValidation type="list" errorStyle="warning" allowBlank="1" showInputMessage="1" showErrorMessage="1" sqref="C37" xr:uid="{90C857E3-414E-4122-B729-A60575CA5995}">
      <formula1>"',ALPHA FXM SERIES,TRIPPLITE,Generic UPS"</formula1>
    </dataValidation>
    <dataValidation type="list" allowBlank="1" showInputMessage="1" sqref="D37" xr:uid="{C98FC61E-6012-41AF-8867-3156C26E7D20}">
      <formula1>"', 'By Brightness %, By Power"</formula1>
    </dataValidation>
    <dataValidation type="list" allowBlank="1" showInputMessage="1" sqref="D38" xr:uid="{75A7C16A-C24C-4D14-97C0-B24D1C2BA143}">
      <formula1>"',Percent - 50%, Watts - 1800, Watts - 1100, Watts - 650"</formula1>
    </dataValidation>
    <dataValidation type="list" allowBlank="1" showInputMessage="1" showErrorMessage="1" sqref="B37:B38" xr:uid="{7090E0CC-4E6A-4006-9E7D-3FC0FF45CC03}">
      <formula1>"',UPS"</formula1>
    </dataValidation>
    <dataValidation type="list" errorStyle="warning" allowBlank="1" showInputMessage="1" showErrorMessage="1" sqref="D22:D23" xr:uid="{AE8165B9-B006-48A8-A820-8EF62652A92D}">
      <formula1>"YES, NO"</formula1>
    </dataValidation>
    <dataValidation type="list" allowBlank="1" showInputMessage="1" showErrorMessage="1" sqref="F22:F23" xr:uid="{FD693AEC-0EA3-4F68-B7D2-D769B4359FD8}">
      <formula1>"', Isolation Boards in Sign - Yes, Isolation Boards in Sign - No"</formula1>
    </dataValidation>
    <dataValidation type="list" errorStyle="warning" allowBlank="1" showInputMessage="1" sqref="C39 C43" xr:uid="{0830831F-A972-49C1-BC47-BC7D0DCEB309}">
      <formula1>"', Module Output - ?"</formula1>
    </dataValidation>
    <dataValidation type="list" errorStyle="warning" allowBlank="1" showInputMessage="1" showErrorMessage="1" sqref="D25" xr:uid="{6FBC0B59-1EEE-4EC2-8481-A6359575890A}">
      <formula1>"?,NO,1,2,3,4,5,6,7,8,9,10"</formula1>
    </dataValidation>
    <dataValidation type="list" allowBlank="1" showInputMessage="1" showErrorMessage="1" sqref="F21" xr:uid="{2AF1FE3F-A5DE-42B8-AE2D-F51B53E7D03B}">
      <formula1>"?, IN SIGN - YES, IN SIGN - NO"</formula1>
    </dataValidation>
    <dataValidation type="list" allowBlank="1" showInputMessage="1" showErrorMessage="1" sqref="B39 B43" xr:uid="{D8AF5BE0-FAD9-4C54-AC75-CC4A9CA69286}">
      <formula1>"', ?, PS Redundancy Board"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C33766</OrderProject_x0020_ID>
    <DocNumber xmlns="2cc016c5-161d-4d6b-a532-6cf687f4a3ab">DD5584053</DocNumber>
    <Rev xmlns="2cc016c5-161d-4d6b-a532-6cf687f4a3ab">00</Rev>
    <_dlc_DocId xmlns="b479dd50-8d7e-4b78-9fb1-00cf65781f6b">75D2Y5VYC55K-1220653723-64117</_dlc_DocId>
    <_dlc_DocIdUrl xmlns="b479dd50-8d7e-4b78-9fb1-00cf65781f6b">
      <Url>https://daktronics.sharepoint.com/sites/docs-engineering/_layouts/15/DocIdRedir.aspx?ID=75D2Y5VYC55K-1220653723-64117</Url>
      <Description>75D2Y5VYC55K-1220653723-64117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A10EF5-B573-45D1-B3F1-DFD22D779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EBFFDF-4511-4C10-A4A0-73553F70C8B4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b479dd50-8d7e-4b78-9fb1-00cf65781f6b"/>
    <ds:schemaRef ds:uri="http://purl.org/dc/elements/1.1/"/>
    <ds:schemaRef ds:uri="2cc016c5-161d-4d6b-a532-6cf687f4a3ab"/>
    <ds:schemaRef ds:uri="http://schemas.microsoft.com/office/infopath/2007/PartnerControls"/>
    <ds:schemaRef ds:uri="cdae4ca2-47b8-467c-a804-ebae05ca0c7f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C93DCCC-12B3-4BD6-9AE2-FB98B9337B8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C33766 Central Texas, Site Config, VM-1020-24X112-20-RGB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2025-01-28T21:34:07Z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7e791fe6-8e3b-4bb7-8ef3-339fa709485b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