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E5C69BD8-78E4-4F0B-9D7C-ACB9A8D2108C}" xr6:coauthVersionLast="47" xr6:coauthVersionMax="47" xr10:uidLastSave="{04D8547B-B271-4DA1-AD4A-2387D9E3BC0D}"/>
  <bookViews>
    <workbookView xWindow="9945" yWindow="0" windowWidth="189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/>
  <c r="E39" i="1"/>
  <c r="D39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4ADE9A9B-31A1-4BCD-9794-913BA480053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A9DC36F9-86A4-4FAF-8B11-FA80AEA5C103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E9402E9D-CFEE-483E-BB35-9720206CD8DB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209F52D-23E9-4E83-8107-E6B3130359F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96688FB1-BC9F-4736-B20B-703346288023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2" authorId="1" shapeId="0" xr:uid="{E76C6DE6-3287-4D79-9928-9079AF480DB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AAB6043E-E6E0-4EE1-93DF-9DAA33C9BC5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825DDA84-1904-473A-84A5-54A4B60CD68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D46F4DAF-CC1F-4DB9-A60C-9962DEE956F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<sst xmlns="http://schemas.openxmlformats.org/spreadsheetml/2006/main" count="161" uniqueCount="111">
  <si>
    <t>DD5584813</t>
  </si>
  <si>
    <t>C33798 Texas DOT, Site Config, VF-2020-96X384-20-RGB G5</t>
  </si>
  <si>
    <t>Rev 00</t>
  </si>
  <si>
    <t>SYSTEM CONFIGURATION
VF-2020-96X384-20-RGB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</si>
  <si>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</si>
  <si>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</si>
  <si>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</si>
  <si>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</si>
  <si>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</si>
  <si>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</si>
  <si>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</si>
  <si>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</si>
  <si>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</si>
  <si>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</si>
  <si>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</si>
  <si>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</si>
  <si>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</si>
  <si>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</si>
  <si>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</si>
  <si>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</si>
  <si>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</si>
  <si>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</si>
  <si>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</si>
  <si>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</si>
  <si>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</si>
  <si>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</si>
  <si>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</si>
  <si>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</si>
  <si>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</si>
  <si>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</si>
  <si>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</si>
  <si>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</si>
  <si>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</si>
  <si>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</si>
  <si>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</si>
  <si>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</si>
  <si>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</si>
  <si>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</si>
  <si>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</si>
  <si>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</si>
  <si>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</si>
  <si>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</si>
  <si>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</si>
  <si>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</si>
  <si>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</si>
  <si>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</si>
  <si>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</si>
  <si>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</si>
  <si>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</si>
  <si>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</si>
  <si>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</si>
  <si>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</si>
  <si>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</si>
  <si>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</si>
  <si>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</si>
  <si>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</si>
  <si>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</si>
  <si>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</si>
  <si>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</si>
  <si>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</si>
  <si>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</si>
  <si>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</si>
  <si>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</si>
  <si>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</si>
  <si>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</si>
  <si>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</si>
  <si>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</si>
  <si>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</si>
  <si>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DD5584817</t>
  </si>
  <si>
    <t>TRANSLATION TABLE</t>
  </si>
  <si>
    <t>N/A</t>
  </si>
  <si>
    <t>CONTROLLER CONFIGURATION PACKAGE</t>
  </si>
  <si>
    <t>Reference Drawings</t>
  </si>
  <si>
    <t>VF-2420 Drawings:</t>
  </si>
  <si>
    <t>Shop Drawing, VF-24**-96x384-20, SS, Two Beacons, 8" Border</t>
  </si>
  <si>
    <t>DWG-4789242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</si>
  <si>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</si>
  <si>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</si>
  <si>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</si>
  <si>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</si>
  <si>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 Alternating Flash, DC</t>
  </si>
  <si>
    <t>DWG-3820547</t>
  </si>
  <si>
    <t>Signal Schematic, VF-2420, Generic by Bay, AFS-I/O, Two Beacons-A</t>
  </si>
  <si>
    <t>DWG-4958400</t>
  </si>
  <si>
    <t>DC Layout, VF-2420-96x***-20-RGB, Power Supply Redundancy Board</t>
  </si>
  <si>
    <t>DWG-5337618</t>
  </si>
  <si>
    <t>Schematic, VF-24X0, 120 VAC</t>
  </si>
  <si>
    <t>DWG-5458270</t>
  </si>
  <si>
    <t>Rear Electrical, VF-2420-96x384-20-RGB, Two Beacons</t>
  </si>
  <si>
    <t>DWG-5560038</t>
  </si>
  <si>
    <t>Traffic Cabinet Drawings:</t>
  </si>
  <si>
    <t>Signal Schematic, Traffic Cabinet, VFC, Door Open Detection, Two Door</t>
  </si>
  <si>
    <t>DWG-3099653</t>
  </si>
  <si>
    <t>Schematic, 336S Traffic Cabinet, Door Switch and Light, Two Door</t>
  </si>
  <si>
    <t>DWG-3526733</t>
  </si>
  <si>
    <t>Shop Drawing, Traffic Cabinet, 336S, Aluminum, Pole Mount, VFC</t>
  </si>
  <si>
    <t>DWG-4868981</t>
  </si>
  <si>
    <t>Schematic, Traffic Cabinet, 120 VAC</t>
  </si>
  <si>
    <t>DWG-5064495</t>
  </si>
  <si>
    <t>Final Assembly, Traffic Cabinet, 336S, Pole Mount, Aluminum, Sun Shields</t>
  </si>
  <si>
    <t>DWG-5065728</t>
  </si>
  <si>
    <t>Site Notes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</si>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</sst>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8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3" t="s">
        <v>1</v>
      </c>
      <c r="D1" s="43"/>
      <c r="E1" s="43"/>
      <c r="F1" s="43"/>
      <c r="G1" s="25" t="s">
        <v>2</v>
      </c>
    </row>
    <row r="2" spans="2:9" ht="30" customHeight="1" thickBot="1">
      <c r="B2" s="64" t="s">
        <v>3</v>
      </c>
      <c r="C2" s="61"/>
      <c r="D2" s="61"/>
      <c r="E2" s="61"/>
      <c r="F2" s="61"/>
      <c r="G2" s="58" t="s">
        <v>4</v>
      </c>
    </row>
    <row r="3" spans="2:9" ht="15.75" thickBot="1">
      <c r="B3" s="57" t="s">
        <v>5</v>
      </c>
      <c r="C3" s="54"/>
      <c r="D3" s="54" t="s">
        <v>6</v>
      </c>
      <c r="E3" s="54"/>
      <c r="F3" s="55"/>
      <c r="G3" s="59"/>
    </row>
    <row r="4" spans="2:9">
      <c r="B4" s="49" t="s">
        <v>7</v>
      </c>
      <c r="C4" s="50"/>
      <c r="D4" s="50" t="s">
        <v>8</v>
      </c>
      <c r="E4" s="50"/>
      <c r="F4" s="53"/>
      <c r="G4" s="46">
        <v>1</v>
      </c>
    </row>
    <row r="5" spans="2:9">
      <c r="B5" s="49" t="s">
        <v>9</v>
      </c>
      <c r="C5" s="50"/>
      <c r="D5" s="50" t="s">
        <v>10</v>
      </c>
      <c r="E5" s="50"/>
      <c r="F5" s="53"/>
      <c r="G5" s="47"/>
    </row>
    <row r="6" spans="2:9">
      <c r="B6" s="56" t="s">
        <v>11</v>
      </c>
      <c r="C6" s="14" t="s">
        <v>12</v>
      </c>
      <c r="D6" s="50" t="s">
        <v>13</v>
      </c>
      <c r="E6" s="50"/>
      <c r="F6" s="53"/>
      <c r="G6" s="47"/>
    </row>
    <row r="7" spans="2:9">
      <c r="B7" s="56"/>
      <c r="C7" s="14" t="s">
        <v>14</v>
      </c>
      <c r="D7" s="50" t="s">
        <v>15</v>
      </c>
      <c r="E7" s="50"/>
      <c r="F7" s="53"/>
      <c r="G7" s="47"/>
    </row>
    <row r="8" spans="2:9">
      <c r="B8" s="56"/>
      <c r="C8" s="14" t="s">
        <v>16</v>
      </c>
      <c r="D8" s="50" t="s">
        <v>17</v>
      </c>
      <c r="E8" s="50"/>
      <c r="F8" s="53"/>
      <c r="G8" s="47"/>
      <c r="H8" s="33"/>
    </row>
    <row r="9" spans="2:9">
      <c r="B9" s="56"/>
      <c r="C9" s="14" t="s">
        <v>18</v>
      </c>
      <c r="D9" s="51">
        <f>IF(D8="9x5","66 OR 46 - TYPE IN THE RIGHT ONE",IF(D8="16x16",20,IF(D8="24x16",20,(IF(D8="9x15",34,"SELECT MODULE SIZE")))))</f>
        <v>20</v>
      </c>
      <c r="E9" s="51"/>
      <c r="F9" s="52"/>
      <c r="G9" s="47"/>
      <c r="I9" s="4"/>
    </row>
    <row r="10" spans="2:9">
      <c r="B10" s="49" t="s">
        <v>19</v>
      </c>
      <c r="C10" s="50"/>
      <c r="D10" s="51">
        <v>96</v>
      </c>
      <c r="E10" s="51"/>
      <c r="F10" s="52"/>
      <c r="G10" s="47"/>
    </row>
    <row r="11" spans="2:9">
      <c r="B11" s="49" t="s">
        <v>20</v>
      </c>
      <c r="C11" s="50"/>
      <c r="D11" s="51">
        <v>384</v>
      </c>
      <c r="E11" s="51"/>
      <c r="F11" s="52"/>
      <c r="G11" s="47"/>
    </row>
    <row r="12" spans="2:9">
      <c r="B12" s="49" t="s">
        <v>21</v>
      </c>
      <c r="C12" s="50"/>
      <c r="D12" s="50" t="s">
        <v>22</v>
      </c>
      <c r="E12" s="50"/>
      <c r="F12" s="53"/>
      <c r="G12" s="47"/>
    </row>
    <row r="13" spans="2:9">
      <c r="B13" s="49" t="s">
        <v>23</v>
      </c>
      <c r="C13" s="50"/>
      <c r="D13" s="51">
        <v>1</v>
      </c>
      <c r="E13" s="51"/>
      <c r="F13" s="52"/>
      <c r="G13" s="47"/>
    </row>
    <row r="14" spans="2:9" ht="15.75" thickBot="1">
      <c r="B14" s="67" t="s">
        <v>24</v>
      </c>
      <c r="C14" s="68"/>
      <c r="D14" s="71" t="s">
        <v>25</v>
      </c>
      <c r="E14" s="71"/>
      <c r="F14" s="72"/>
      <c r="G14" s="48"/>
    </row>
    <row r="15" spans="2:9" ht="15.75" thickBot="1"/>
    <row r="16" spans="2:9" ht="15.75" thickBot="1">
      <c r="B16" s="60" t="s">
        <v>26</v>
      </c>
      <c r="C16" s="61"/>
      <c r="D16" s="61"/>
      <c r="E16" s="61"/>
      <c r="F16" s="61"/>
      <c r="G16" s="46">
        <v>1</v>
      </c>
    </row>
    <row r="17" spans="2:7">
      <c r="B17" s="65" t="s">
        <v>5</v>
      </c>
      <c r="C17" s="66"/>
      <c r="D17" s="22" t="s">
        <v>6</v>
      </c>
      <c r="E17" s="22" t="s">
        <v>27</v>
      </c>
      <c r="F17" s="23" t="s">
        <v>28</v>
      </c>
      <c r="G17" s="47"/>
    </row>
    <row r="18" spans="2:7">
      <c r="B18" s="44" t="s">
        <v>29</v>
      </c>
      <c r="C18" s="45"/>
      <c r="D18" s="14" t="s">
        <v>30</v>
      </c>
      <c r="E18" s="14" t="s">
        <v>31</v>
      </c>
      <c r="F18" s="15" t="s">
        <v>32</v>
      </c>
      <c r="G18" s="47"/>
    </row>
    <row r="19" spans="2:7">
      <c r="B19" s="44" t="s">
        <v>29</v>
      </c>
      <c r="C19" s="45"/>
      <c r="D19" s="14" t="s">
        <v>10</v>
      </c>
      <c r="E19" s="14" t="s">
        <v>31</v>
      </c>
      <c r="F19" s="15" t="s">
        <v>32</v>
      </c>
      <c r="G19" s="47"/>
    </row>
    <row r="20" spans="2:7">
      <c r="B20" s="44" t="s">
        <v>29</v>
      </c>
      <c r="C20" s="45"/>
      <c r="D20" s="14" t="s">
        <v>33</v>
      </c>
      <c r="E20" s="14" t="s">
        <v>31</v>
      </c>
      <c r="F20" s="15" t="s">
        <v>32</v>
      </c>
      <c r="G20" s="47"/>
    </row>
    <row r="21" spans="2:7">
      <c r="B21" s="44" t="s">
        <v>34</v>
      </c>
      <c r="C21" s="45"/>
      <c r="D21" s="14" t="s">
        <v>35</v>
      </c>
      <c r="E21" s="14" t="s">
        <v>31</v>
      </c>
      <c r="F21" s="15" t="s">
        <v>32</v>
      </c>
      <c r="G21" s="47"/>
    </row>
    <row r="22" spans="2:7">
      <c r="B22" s="44" t="s">
        <v>34</v>
      </c>
      <c r="C22" s="45"/>
      <c r="D22" s="14" t="s">
        <v>11</v>
      </c>
      <c r="E22" s="14" t="s">
        <v>31</v>
      </c>
      <c r="F22" s="15" t="s">
        <v>32</v>
      </c>
      <c r="G22" s="47"/>
    </row>
    <row r="23" spans="2:7">
      <c r="B23" s="44" t="s">
        <v>36</v>
      </c>
      <c r="C23" s="45"/>
      <c r="D23" s="14" t="s">
        <v>37</v>
      </c>
      <c r="E23" s="14" t="s">
        <v>31</v>
      </c>
      <c r="F23" s="15" t="s">
        <v>32</v>
      </c>
      <c r="G23" s="47"/>
    </row>
    <row r="24" spans="2:7">
      <c r="B24" s="44" t="s">
        <v>38</v>
      </c>
      <c r="C24" s="45"/>
      <c r="D24" s="36" t="s">
        <v>39</v>
      </c>
      <c r="E24" s="36" t="s">
        <v>40</v>
      </c>
      <c r="F24" s="16"/>
      <c r="G24" s="47"/>
    </row>
    <row r="25" spans="2:7">
      <c r="B25" s="44" t="s">
        <v>41</v>
      </c>
      <c r="C25" s="45"/>
      <c r="D25" s="36" t="s">
        <v>39</v>
      </c>
      <c r="E25" s="36"/>
      <c r="F25" s="15"/>
      <c r="G25" s="47"/>
    </row>
    <row r="26" spans="2:7">
      <c r="B26" s="44" t="s">
        <v>42</v>
      </c>
      <c r="C26" s="45"/>
      <c r="D26" s="36" t="s">
        <v>39</v>
      </c>
      <c r="E26" s="36"/>
      <c r="F26" s="15"/>
      <c r="G26" s="47"/>
    </row>
    <row r="27" spans="2:7">
      <c r="B27" s="44" t="s">
        <v>43</v>
      </c>
      <c r="C27" s="45"/>
      <c r="D27" s="36">
        <v>1</v>
      </c>
      <c r="E27" s="36" t="s">
        <v>40</v>
      </c>
      <c r="F27" s="16" t="s">
        <v>44</v>
      </c>
      <c r="G27" s="47"/>
    </row>
    <row r="28" spans="2:7">
      <c r="B28" s="44" t="s">
        <v>45</v>
      </c>
      <c r="C28" s="45"/>
      <c r="D28" s="35">
        <v>8</v>
      </c>
      <c r="E28" s="36" t="s">
        <v>40</v>
      </c>
      <c r="F28" s="34" t="s">
        <v>46</v>
      </c>
      <c r="G28" s="47"/>
    </row>
    <row r="29" spans="2:7">
      <c r="B29" s="44" t="s">
        <v>47</v>
      </c>
      <c r="C29" s="45"/>
      <c r="D29" s="36">
        <v>8</v>
      </c>
      <c r="E29" s="36" t="s">
        <v>40</v>
      </c>
      <c r="F29" s="16" t="s">
        <v>40</v>
      </c>
      <c r="G29" s="47"/>
    </row>
    <row r="30" spans="2:7">
      <c r="B30" s="44" t="s">
        <v>48</v>
      </c>
      <c r="C30" s="45"/>
      <c r="D30" s="35" t="s">
        <v>39</v>
      </c>
      <c r="E30" s="36" t="s">
        <v>40</v>
      </c>
      <c r="F30" s="16" t="s">
        <v>40</v>
      </c>
      <c r="G30" s="47"/>
    </row>
    <row r="31" spans="2:7">
      <c r="B31" s="44" t="s">
        <v>49</v>
      </c>
      <c r="C31" s="45"/>
      <c r="D31" s="35" t="s">
        <v>50</v>
      </c>
      <c r="E31" s="36" t="s">
        <v>40</v>
      </c>
      <c r="F31" s="16" t="s">
        <v>40</v>
      </c>
      <c r="G31" s="47"/>
    </row>
    <row r="32" spans="2:7">
      <c r="B32" s="44" t="s">
        <v>51</v>
      </c>
      <c r="C32" s="45"/>
      <c r="D32" s="35" t="s">
        <v>39</v>
      </c>
      <c r="E32" s="36" t="s">
        <v>40</v>
      </c>
      <c r="F32" s="16" t="s">
        <v>40</v>
      </c>
      <c r="G32" s="47"/>
    </row>
    <row r="33" spans="2:7">
      <c r="B33" s="44" t="s">
        <v>52</v>
      </c>
      <c r="C33" s="45"/>
      <c r="D33" s="35" t="s">
        <v>50</v>
      </c>
      <c r="E33" s="36" t="s">
        <v>40</v>
      </c>
      <c r="F33" s="16" t="s">
        <v>40</v>
      </c>
      <c r="G33" s="47"/>
    </row>
    <row r="34" spans="2:7">
      <c r="B34" s="44" t="s">
        <v>53</v>
      </c>
      <c r="C34" s="45"/>
      <c r="D34" s="36" t="s">
        <v>50</v>
      </c>
      <c r="E34" s="36" t="s">
        <v>54</v>
      </c>
      <c r="F34" s="16" t="s">
        <v>40</v>
      </c>
      <c r="G34" s="47"/>
    </row>
    <row r="35" spans="2:7">
      <c r="B35" s="44" t="s">
        <v>55</v>
      </c>
      <c r="C35" s="45"/>
      <c r="D35" s="36">
        <v>1</v>
      </c>
      <c r="E35" s="36" t="s">
        <v>40</v>
      </c>
      <c r="F35" s="16" t="s">
        <v>40</v>
      </c>
      <c r="G35" s="47"/>
    </row>
    <row r="36" spans="2:7" ht="15.75" thickBot="1">
      <c r="B36" s="44" t="s">
        <v>56</v>
      </c>
      <c r="C36" s="45"/>
      <c r="D36" s="13" t="s">
        <v>57</v>
      </c>
      <c r="E36" s="13"/>
      <c r="F36" s="17"/>
      <c r="G36" s="48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60" t="s">
        <v>58</v>
      </c>
      <c r="C38" s="61"/>
      <c r="D38" s="61"/>
      <c r="E38" s="61"/>
      <c r="F38" s="61"/>
      <c r="G38" s="46">
        <v>1</v>
      </c>
    </row>
    <row r="39" spans="2:7">
      <c r="B39" s="69" t="s">
        <v>59</v>
      </c>
      <c r="C39" s="70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7"/>
    </row>
    <row r="40" spans="2:7" hidden="1">
      <c r="B40" s="73" t="s">
        <v>60</v>
      </c>
      <c r="C40" s="18" t="s">
        <v>60</v>
      </c>
      <c r="D40" s="19" t="s">
        <v>60</v>
      </c>
      <c r="E40" s="19" t="s">
        <v>60</v>
      </c>
      <c r="F40" s="27" t="s">
        <v>60</v>
      </c>
      <c r="G40" s="47"/>
    </row>
    <row r="41" spans="2:7" hidden="1">
      <c r="B41" s="73"/>
      <c r="C41" s="19" t="s">
        <v>60</v>
      </c>
      <c r="D41" s="20" t="s">
        <v>60</v>
      </c>
      <c r="E41" s="19" t="s">
        <v>60</v>
      </c>
      <c r="F41" s="27"/>
      <c r="G41" s="47"/>
    </row>
    <row r="42" spans="2:7">
      <c r="B42" s="38" t="s">
        <v>61</v>
      </c>
      <c r="C42" s="39" t="s">
        <v>62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63</v>
      </c>
      <c r="G42" s="47"/>
    </row>
    <row r="43" spans="2:7">
      <c r="B43" s="38" t="s">
        <v>61</v>
      </c>
      <c r="C43" s="39" t="s">
        <v>64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63</v>
      </c>
      <c r="G43" s="47"/>
    </row>
    <row r="44" spans="2:7">
      <c r="B44" s="38" t="s">
        <v>61</v>
      </c>
      <c r="C44" s="39" t="s">
        <v>65</v>
      </c>
      <c r="D44" s="39" t="str">
        <f>IF(B44="PS Redundancy Board","I/O Board Outputs - NO"," ")</f>
        <v>I/O Board Outputs - NO</v>
      </c>
      <c r="E44" s="39" t="str">
        <f>IF(B44="PS Redundancy Board","Sensor Address -3"," ")</f>
        <v>Sensor Address -3</v>
      </c>
      <c r="F44" s="39" t="s">
        <v>63</v>
      </c>
      <c r="G44" s="47"/>
    </row>
    <row r="45" spans="2:7" ht="15.75" thickBot="1">
      <c r="B45" s="62"/>
      <c r="C45" s="63"/>
      <c r="D45" s="37"/>
      <c r="E45" s="37"/>
      <c r="F45" s="28"/>
      <c r="G45" s="48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60" t="s">
        <v>66</v>
      </c>
      <c r="C47" s="61"/>
      <c r="D47" s="61"/>
      <c r="E47" s="61"/>
      <c r="F47" s="61"/>
      <c r="G47" s="46"/>
    </row>
    <row r="48" spans="2:7">
      <c r="B48" s="74" t="s">
        <v>67</v>
      </c>
      <c r="C48" s="75"/>
      <c r="D48" s="75"/>
      <c r="E48" s="76" t="s">
        <v>68</v>
      </c>
      <c r="F48" s="75"/>
      <c r="G48" s="47"/>
    </row>
    <row r="49" spans="2:7">
      <c r="B49" s="79" t="s">
        <v>69</v>
      </c>
      <c r="C49" s="80"/>
      <c r="D49" s="81"/>
      <c r="E49" s="77" t="s">
        <v>70</v>
      </c>
      <c r="F49" s="78"/>
      <c r="G49" s="47"/>
    </row>
    <row r="50" spans="2:7" ht="15.75" thickBot="1">
      <c r="B50" s="67" t="s">
        <v>71</v>
      </c>
      <c r="C50" s="68"/>
      <c r="D50" s="68"/>
      <c r="E50" s="71" t="s">
        <v>70</v>
      </c>
      <c r="F50" s="72"/>
      <c r="G50" s="48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72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3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 t="s">
        <v>86</v>
      </c>
      <c r="E62" t="s">
        <v>87</v>
      </c>
      <c r="G62" s="2"/>
    </row>
    <row r="63" spans="2:7">
      <c r="B63" s="3" t="s">
        <v>88</v>
      </c>
      <c r="E63" t="s">
        <v>89</v>
      </c>
      <c r="G63" s="2"/>
    </row>
    <row r="64" spans="2:7">
      <c r="B64" s="3"/>
      <c r="G64" s="2"/>
    </row>
    <row r="65" spans="2:7">
      <c r="B65" s="3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>
      <c r="B70" s="3" t="s">
        <v>99</v>
      </c>
      <c r="E70" t="s">
        <v>100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101</v>
      </c>
    </row>
    <row r="74" spans="2:7">
      <c r="B74" s="40" t="s">
        <v>102</v>
      </c>
      <c r="C74" s="41"/>
    </row>
    <row r="75" spans="2:7">
      <c r="B75" s="42" t="s">
        <v>103</v>
      </c>
      <c r="C75" s="41" t="s">
        <v>104</v>
      </c>
    </row>
    <row r="76" spans="2:7">
      <c r="B76" s="42" t="s">
        <v>105</v>
      </c>
      <c r="C76" s="41" t="s">
        <v>106</v>
      </c>
    </row>
    <row r="77" spans="2:7">
      <c r="B77" s="42" t="s">
        <v>107</v>
      </c>
      <c r="C77" s="41" t="s">
        <v>108</v>
      </c>
    </row>
    <row r="78" spans="2:7">
      <c r="B78" s="42" t="s">
        <v>109</v>
      </c>
      <c r="C78" s="41" t="s">
        <v>110</v>
      </c>
    </row>
  </sheetData>
  <mergeCells count="60">
    <mergeCell ref="B50:D50"/>
    <mergeCell ref="B21:C21"/>
    <mergeCell ref="B38:F38"/>
    <mergeCell ref="B39:C39"/>
    <mergeCell ref="D14:F14"/>
    <mergeCell ref="B40:B41"/>
    <mergeCell ref="B48:D48"/>
    <mergeCell ref="E48:F48"/>
    <mergeCell ref="B47:F47"/>
    <mergeCell ref="E49:F49"/>
    <mergeCell ref="E50:F50"/>
    <mergeCell ref="B49:D49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7:G50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E4648104-1A91-437D-9A53-AE1F7CAF94F3}">
      <formula1>"VF,VM,VX, DB-5000"</formula1>
    </dataValidation>
    <dataValidation type="list" allowBlank="1" showInputMessage="1" showErrorMessage="1" sqref="D5:F5" xr:uid="{6F4B09D7-4397-4DB6-8366-E4EC4EFD44DF}">
      <formula1>"FRONT,WALK-IN,REAR"</formula1>
    </dataValidation>
    <dataValidation type="list" errorStyle="warning" allowBlank="1" showInputMessage="1" showErrorMessage="1" sqref="D6:F6" xr:uid="{70941A11-EF15-4E3B-A0B8-FF8FC13BBACF}">
      <formula1>"FULL COLOR, MONOCHROME, Red-Green"</formula1>
    </dataValidation>
    <dataValidation type="list" errorStyle="warning" allowBlank="1" showInputMessage="1" showErrorMessage="1" sqref="D8:F8" xr:uid="{8A06E096-BB74-4BA8-A3DC-B56F8E0ACC04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447AE3F7-E642-426F-8B8F-474FB03EDA8B}">
      <formula1>"FULL MATRIX,LINE MATRIX"</formula1>
    </dataValidation>
    <dataValidation type="list" allowBlank="1" showInputMessage="1" showErrorMessage="1" sqref="D7:F7" xr:uid="{C93826C8-CDF3-49CD-B021-239DB00A4BBE}">
      <formula1>"GEN 4 (24 VOLT BUS), ANTAIOS (DVX)"</formula1>
    </dataValidation>
    <dataValidation type="list" allowBlank="1" showInputMessage="1" showErrorMessage="1" sqref="B39:C39" xr:uid="{AE8A4592-3A05-45F2-AD17-CC27B9EEC9C9}">
      <formula1>"DOOR SWITCH 2 (TC),'"</formula1>
    </dataValidation>
    <dataValidation type="list" allowBlank="1" showInputMessage="1" showErrorMessage="1" sqref="D34" xr:uid="{D2364277-B9CD-439E-B0B8-84B8E63798D2}">
      <formula1>"?,YES,NO"</formula1>
    </dataValidation>
    <dataValidation type="list" allowBlank="1" showInputMessage="1" showErrorMessage="1" sqref="D27" xr:uid="{902043C2-921C-4EE7-8EAF-BA3DEC13CECC}">
      <formula1>"0,1"</formula1>
    </dataValidation>
    <dataValidation type="list" allowBlank="1" showInputMessage="1" showErrorMessage="1" sqref="D33" xr:uid="{D41742DB-8DB2-4056-B31D-CE5A34F46D85}">
      <formula1>"YES,NO"</formula1>
    </dataValidation>
    <dataValidation type="list" errorStyle="warning" allowBlank="1" showInputMessage="1" showErrorMessage="1" sqref="D30:D32" xr:uid="{4BDA4068-590C-4D2B-AA21-79B3C21F1025}">
      <formula1>"YES,NO"</formula1>
    </dataValidation>
    <dataValidation type="list" errorStyle="warning" allowBlank="1" showInputMessage="1" showErrorMessage="1" sqref="D14:F14" xr:uid="{5C1A5133-3C03-4CAD-8CF2-D2074B8B5877}">
      <formula1>"ROWS,BAYS"</formula1>
    </dataValidation>
    <dataValidation type="list" allowBlank="1" showInputMessage="1" showErrorMessage="1" sqref="B40:B41" xr:uid="{84975152-F073-4E27-BFF9-BDD696BFCFEA}">
      <formula1>"',UPS"</formula1>
    </dataValidation>
    <dataValidation type="list" errorStyle="warning" allowBlank="1" showInputMessage="1" showErrorMessage="1" sqref="D24" xr:uid="{11746B0E-144E-452B-81B7-F3EA385EBF00}">
      <formula1>"NO, ?,1,2,3,4,5,6,7,8"</formula1>
    </dataValidation>
    <dataValidation type="list" errorStyle="warning" allowBlank="1" showInputMessage="1" showErrorMessage="1" sqref="D29" xr:uid="{DC9D661A-9281-4963-A350-B5D88D25DF21}">
      <formula1>"1,2,3,4,5,6,7,8,9,10"</formula1>
    </dataValidation>
    <dataValidation type="list" errorStyle="warning" allowBlank="1" showInputMessage="1" showErrorMessage="1" sqref="D28" xr:uid="{B5676B7B-D5C5-4B87-AC75-B6EF812FAB08}">
      <formula1>"NO,1,2,3,4,5,6,7,8,9,10"</formula1>
    </dataValidation>
    <dataValidation type="list" errorStyle="warning" allowBlank="1" showInputMessage="1" showErrorMessage="1" sqref="D35" xr:uid="{93E0F042-B004-4014-8B22-5203299101A8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22226DF2-D364-4D7B-8DBF-5A9D02DF1687}">
      <formula1>"'--,CAN - 30000,I/O"</formula1>
    </dataValidation>
    <dataValidation type="list" allowBlank="1" showInputMessage="1" sqref="D41" xr:uid="{1AB48B5D-8054-49DB-AB34-682B2FCF9A7B}">
      <formula1>"',Percent - 50%, Watts - 1800, Watts - 1100, Watts - 650"</formula1>
    </dataValidation>
    <dataValidation type="list" allowBlank="1" showInputMessage="1" sqref="D40" xr:uid="{53B3C239-974A-40EF-8D10-1D6373EB08A0}">
      <formula1>"', 'By Brightness %, By Power"</formula1>
    </dataValidation>
    <dataValidation type="list" errorStyle="warning" allowBlank="1" showInputMessage="1" showErrorMessage="1" sqref="C40" xr:uid="{573338FD-0C24-435C-9D15-E687A855160F}">
      <formula1>"',ALPHA FXM SERIES,TRIPPLITE,Generic UPS"</formula1>
    </dataValidation>
    <dataValidation type="list" allowBlank="1" showInputMessage="1" sqref="C41" xr:uid="{F29772FD-3852-4B4F-AFEB-034FFEC1D1E1}">
      <formula1>"',Control equipment,Entire display"</formula1>
    </dataValidation>
    <dataValidation type="list" allowBlank="1" showInputMessage="1" showErrorMessage="1" sqref="E40" xr:uid="{FA012752-4A68-4913-BF00-3311C5F241D0}">
      <formula1>"',1 Hour,2 Hour,3 Hour, 4 Hour,5 Hour"</formula1>
    </dataValidation>
    <dataValidation type="list" allowBlank="1" showInputMessage="1" showErrorMessage="1" sqref="E41" xr:uid="{13FDD6CC-C7CD-4F89-9E5D-76171F1BBF6E}">
      <formula1>"', Serial,Ethernet"</formula1>
    </dataValidation>
    <dataValidation type="list" allowBlank="1" showInputMessage="1" showErrorMessage="1" sqref="F40" xr:uid="{1F29FBE0-9EEC-486B-8F79-83E4910FB7A0}">
      <formula1>"', Auxiliary, Default IP, Specify IP"</formula1>
    </dataValidation>
    <dataValidation type="list" allowBlank="1" showInputMessage="1" showErrorMessage="1" sqref="F25:F26" xr:uid="{6F48CF31-F77F-4E9E-9509-811998173F04}">
      <formula1>"', Isolation Boards in Sign - Yes, Isolation Boards in Sign - No"</formula1>
    </dataValidation>
    <dataValidation type="list" errorStyle="warning" allowBlank="1" showInputMessage="1" showErrorMessage="1" sqref="D25:D26" xr:uid="{2632B2FF-FF34-4218-9E7E-8F3872F827AD}">
      <formula1>"YES, NO"</formula1>
    </dataValidation>
    <dataValidation type="list" allowBlank="1" showInputMessage="1" showErrorMessage="1" sqref="F27" xr:uid="{D520A6AD-CE3B-4F73-908E-FAE97655C19D}">
      <formula1>"', CONNECT TO MODULE - NO, CONNECT TO MODULE - YES"</formula1>
    </dataValidation>
    <dataValidation type="list" allowBlank="1" showInputMessage="1" showErrorMessage="1" sqref="F24" xr:uid="{1C433F3C-EA34-4E28-BECE-6578198C0E41}">
      <formula1>"?, IN SIGN - YES, IN SIGN - NO"</formula1>
    </dataValidation>
    <dataValidation type="list" allowBlank="1" showInputMessage="1" showErrorMessage="1" sqref="E34" xr:uid="{8ADDE7CA-4654-4250-8DF3-1EA474A09D38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CF8E8A33-B2FF-49A4-8390-5C196330D2BD}">
      <formula1>"20,34,46,66"</formula1>
    </dataValidation>
    <dataValidation type="list" errorStyle="warning" allowBlank="1" showInputMessage="1" sqref="C42:C44" xr:uid="{9EACAE04-267C-4526-9735-6D2ACC2A0E65}">
      <formula1>"', Module Output - ?"</formula1>
    </dataValidation>
    <dataValidation type="list" allowBlank="1" showInputMessage="1" showErrorMessage="1" sqref="B42:B44" xr:uid="{59CE7E80-FCA1-474C-A59F-C53206ED4185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C33798</OrderProject_x0020_ID>
    <DocNumber xmlns="2cc016c5-161d-4d6b-a532-6cf687f4a3ab">DD5584813</DocNumber>
    <Rev xmlns="2cc016c5-161d-4d6b-a532-6cf687f4a3ab">00</Rev>
    <_dlc_DocId xmlns="b479dd50-8d7e-4b78-9fb1-00cf65781f6b">75D2Y5VYC55K-1220653723-64127</_dlc_DocId>
    <_dlc_DocIdUrl xmlns="b479dd50-8d7e-4b78-9fb1-00cf65781f6b">
      <Url>https://daktronics.sharepoint.com/sites/docs-engineering/_layouts/15/DocIdRedir.aspx?ID=75D2Y5VYC55K-1220653723-64127</Url>
      <Description>75D2Y5VYC55K-1220653723-64127</Description>
    </_dlc_DocIdUrl>
  </documentManagement>
</p:properties>
</file>

<file path=customXml/itemProps1.xml><?xml version="1.0" encoding="utf-8"?>
<ds:datastoreItem xmlns:ds="http://schemas.openxmlformats.org/officeDocument/2006/customXml" ds:itemID="{F4487727-F4AC-4C1D-A0F3-1079BD6B48A4}"/>
</file>

<file path=customXml/itemProps2.xml><?xml version="1.0" encoding="utf-8"?>
<ds:datastoreItem xmlns:ds="http://schemas.openxmlformats.org/officeDocument/2006/customXml" ds:itemID="{35CFA81A-E127-41A2-AFA5-E43A1FC69E4C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C33798 Texas DOT, Site Config, VF-2020-96X384-20-RGB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2025-02-12T19:08:47Z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58abac77-589b-4f96-aeb4-6b1227e2d4e4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