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3" documentId="8_{944E282E-A578-4802-98CF-E07E3B21174D}" xr6:coauthVersionLast="47" xr6:coauthVersionMax="47" xr10:uidLastSave="{EA03F999-F53C-46CC-8D04-03AA880AFE0E}"/>
  <bookViews>
    <workbookView xWindow="9870" yWindow="0" windowWidth="1903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4" i="1"/>
  <c r="F37" i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<sst xmlns="http://schemas.openxmlformats.org/spreadsheetml/2006/main" count="117" uniqueCount="68">
  <si>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</si>
  <si>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</si>
  <si>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</si>
  <si>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</si>
  <si>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</si>
  <si>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</si>
  <si>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</si>
  <si>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</si>
  <si>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</si>
  <si>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</si>
  <si>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</si>
  <si>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</si>
  <si>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</si>
  <si>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</si>
  <si>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</si>
  <si>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</si>
  <si>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</si>
  <si>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</si>
  <si>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</si>
  <si>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</si>
  <si>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</si>
  <si>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</si>
  <si>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</si>
  <si>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</si>
  <si>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</si>
  <si>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</si>
  <si>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</si>
  <si>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</si>
  <si>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</si>
  <si>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</si>
  <si>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</si>
  <si>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</si>
  <si>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</si>
  <si>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</si>
  <si>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</si>
  <si>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</si>
  <si>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</si>
  <si>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</si>
  <si>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</si>
  <si>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</si>
  <si>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</si>
  <si>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</si>
  <si>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</si>
  <si>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</si>
  <si>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</si>
  <si>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</si>
  <si>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</si>
  <si>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</si>
  <si>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</si>
  <si>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</si>
  <si>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</si>
  <si>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</si>
  <si>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</si>
  <si>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</si>
  <si>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</si>
  <si>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</si>
  <si>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</si>
  <si>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</si>
  <si>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</si>
  <si>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</si>
  <si>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DD5722637</t>
  </si>
  <si>
    <t>C34022 JFK, Site Config, VF-2360-60X460-16-RGB G1</t>
  </si>
  <si>
    <t>SYSTEM CONFIGURATION
VF-2360-60X460-16-RGB G1 @1</t>
  </si>
  <si>
    <t>20X20</t>
  </si>
  <si>
    <t>MEDIUM TEMP (MT)</t>
  </si>
  <si>
    <t>YES 2</t>
  </si>
  <si>
    <t>PS REDUNDANCY BOARD</t>
  </si>
  <si>
    <t>DD5722726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</si>
</sst>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3" xfId="0" quotePrefix="1" applyBorder="1"/>
    <xf numFmtId="0" fontId="0" fillId="0" borderId="24" xfId="0" quotePrefix="1" applyBorder="1"/>
    <xf numFmtId="0" fontId="0" fillId="0" borderId="41" xfId="0" quotePrefix="1" applyBorder="1"/>
    <xf numFmtId="0" fontId="0" fillId="2" borderId="42" xfId="0" quotePrefix="1" applyFill="1" applyBorder="1"/>
    <xf numFmtId="0" fontId="0" fillId="2" borderId="45" xfId="0" quotePrefix="1" applyFill="1" applyBorder="1" applyAlignment="1">
      <alignment horizontal="left"/>
    </xf>
    <xf numFmtId="9" fontId="0" fillId="2" borderId="45" xfId="0" quotePrefix="1" applyNumberFormat="1" applyFill="1" applyBorder="1" applyAlignment="1">
      <alignment horizontal="left"/>
    </xf>
    <xf numFmtId="0" fontId="0" fillId="2" borderId="17" xfId="0" quotePrefix="1" applyFill="1" applyBorder="1"/>
    <xf numFmtId="0" fontId="0" fillId="0" borderId="28" xfId="0" quotePrefix="1" applyBorder="1" applyAlignment="1">
      <alignment horizontal="center" vertical="center"/>
    </xf>
    <xf numFmtId="9" fontId="0" fillId="0" borderId="24" xfId="0" quotePrefix="1" applyNumberFormat="1" applyBorder="1" applyAlignment="1">
      <alignment horizontal="left"/>
    </xf>
    <xf numFmtId="0" fontId="0" fillId="0" borderId="48" xfId="0" applyBorder="1"/>
    <xf numFmtId="0" fontId="0" fillId="0" borderId="4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27" xfId="0" quotePrefix="1" applyFill="1" applyBorder="1" applyAlignment="1">
      <alignment horizontal="center" vertical="center"/>
    </xf>
    <xf numFmtId="0" fontId="0" fillId="2" borderId="44" xfId="0" quotePrefix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6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50" xfId="0" quotePrefix="1" applyBorder="1"/>
    <xf numFmtId="0" fontId="0" fillId="0" borderId="51" xfId="0" applyBorder="1"/>
    <xf numFmtId="0" fontId="3" fillId="0" borderId="46" xfId="0" applyFont="1" applyBorder="1" applyAlignment="1">
      <alignment horizontal="center"/>
    </xf>
    <xf numFmtId="0" fontId="3" fillId="0" borderId="4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84" t="s">
        <v>61</v>
      </c>
      <c r="E1" s="84"/>
      <c r="F1" s="84"/>
      <c r="G1" s="27" t="s">
        <v>0</v>
      </c>
    </row>
    <row r="2" spans="2:7" ht="30.75" customHeight="1" thickBot="1" x14ac:dyDescent="0.3">
      <c r="B2" s="80" t="s">
        <v>62</v>
      </c>
      <c r="C2" s="81"/>
      <c r="D2" s="81"/>
      <c r="E2" s="81"/>
      <c r="F2" s="82"/>
      <c r="G2" s="70" t="s">
        <v>1</v>
      </c>
    </row>
    <row r="3" spans="2:7" ht="15.75" thickBot="1" x14ac:dyDescent="0.3">
      <c r="B3" s="69" t="s">
        <v>2</v>
      </c>
      <c r="C3" s="60"/>
      <c r="D3" s="59" t="s">
        <v>3</v>
      </c>
      <c r="E3" s="60"/>
      <c r="F3" s="60"/>
      <c r="G3" s="71"/>
    </row>
    <row r="4" spans="2:7" x14ac:dyDescent="0.25">
      <c r="B4" s="15" t="s">
        <v>4</v>
      </c>
      <c r="C4" s="14"/>
      <c r="D4" s="57" t="s">
        <v>5</v>
      </c>
      <c r="E4" s="57"/>
      <c r="F4" s="58"/>
      <c r="G4" s="61">
        <v>1</v>
      </c>
    </row>
    <row r="5" spans="2:7" x14ac:dyDescent="0.25">
      <c r="B5" s="15" t="s">
        <v>6</v>
      </c>
      <c r="C5" s="14"/>
      <c r="D5" s="57" t="s">
        <v>7</v>
      </c>
      <c r="E5" s="57"/>
      <c r="F5" s="58"/>
      <c r="G5" s="62"/>
    </row>
    <row r="6" spans="2:7" x14ac:dyDescent="0.25">
      <c r="B6" s="90" t="s">
        <v>8</v>
      </c>
      <c r="C6" s="14" t="s">
        <v>9</v>
      </c>
      <c r="D6" s="57" t="s">
        <v>10</v>
      </c>
      <c r="E6" s="57"/>
      <c r="F6" s="58"/>
      <c r="G6" s="62"/>
    </row>
    <row r="7" spans="2:7" x14ac:dyDescent="0.25">
      <c r="B7" s="90"/>
      <c r="C7" s="14" t="s">
        <v>11</v>
      </c>
      <c r="D7" s="57" t="s">
        <v>12</v>
      </c>
      <c r="E7" s="57"/>
      <c r="F7" s="58"/>
      <c r="G7" s="62"/>
    </row>
    <row r="8" spans="2:7" x14ac:dyDescent="0.25">
      <c r="B8" s="90"/>
      <c r="C8" s="14" t="s">
        <v>13</v>
      </c>
      <c r="D8" s="57" t="s">
        <v>63</v>
      </c>
      <c r="E8" s="57"/>
      <c r="F8" s="58"/>
      <c r="G8" s="62"/>
    </row>
    <row r="9" spans="2:7" x14ac:dyDescent="0.25">
      <c r="B9" s="90"/>
      <c r="C9" s="14" t="s">
        <v>14</v>
      </c>
      <c r="D9" s="55">
        <f>IF(D8="16x16",20,IF(D8="20x20",16,IF(D8="25x25",13,"SELECT MODULE SIZE")))</f>
        <v>16</v>
      </c>
      <c r="E9" s="55"/>
      <c r="F9" s="56"/>
      <c r="G9" s="62"/>
    </row>
    <row r="10" spans="2:7" x14ac:dyDescent="0.25">
      <c r="B10" s="83" t="s">
        <v>15</v>
      </c>
      <c r="C10" s="57"/>
      <c r="D10" s="55">
        <v>60</v>
      </c>
      <c r="E10" s="55"/>
      <c r="F10" s="56"/>
      <c r="G10" s="62"/>
    </row>
    <row r="11" spans="2:7" x14ac:dyDescent="0.25">
      <c r="B11" s="83" t="s">
        <v>16</v>
      </c>
      <c r="C11" s="57"/>
      <c r="D11" s="55">
        <v>460</v>
      </c>
      <c r="E11" s="55"/>
      <c r="F11" s="56"/>
      <c r="G11" s="62"/>
    </row>
    <row r="12" spans="2:7" x14ac:dyDescent="0.25">
      <c r="B12" s="83" t="s">
        <v>17</v>
      </c>
      <c r="C12" s="57"/>
      <c r="D12" s="57" t="s">
        <v>18</v>
      </c>
      <c r="E12" s="57"/>
      <c r="F12" s="58"/>
      <c r="G12" s="62"/>
    </row>
    <row r="13" spans="2:7" x14ac:dyDescent="0.25">
      <c r="B13" s="83" t="s">
        <v>19</v>
      </c>
      <c r="C13" s="57"/>
      <c r="D13" s="55">
        <v>1</v>
      </c>
      <c r="E13" s="55"/>
      <c r="F13" s="56"/>
      <c r="G13" s="62"/>
    </row>
    <row r="14" spans="2:7" ht="15.75" thickBot="1" x14ac:dyDescent="0.3">
      <c r="B14" s="88" t="s">
        <v>20</v>
      </c>
      <c r="C14" s="89"/>
      <c r="D14" s="97" t="s">
        <v>21</v>
      </c>
      <c r="E14" s="97"/>
      <c r="F14" s="98"/>
      <c r="G14" s="63"/>
    </row>
    <row r="15" spans="2:7" ht="15.75" thickBot="1" x14ac:dyDescent="0.3">
      <c r="B15" s="52"/>
      <c r="C15" s="53"/>
      <c r="D15" s="53"/>
      <c r="E15" s="53"/>
      <c r="F15" s="53"/>
      <c r="G15" s="54"/>
    </row>
    <row r="16" spans="2:7" ht="15.75" thickBot="1" x14ac:dyDescent="0.3">
      <c r="B16" s="72" t="s">
        <v>22</v>
      </c>
      <c r="C16" s="73"/>
      <c r="D16" s="73"/>
      <c r="E16" s="73"/>
      <c r="F16" s="74"/>
      <c r="G16" s="75">
        <v>1</v>
      </c>
    </row>
    <row r="17" spans="2:7" x14ac:dyDescent="0.25">
      <c r="B17" s="91" t="s">
        <v>2</v>
      </c>
      <c r="C17" s="92"/>
      <c r="D17" s="39" t="s">
        <v>3</v>
      </c>
      <c r="E17" s="39" t="s">
        <v>23</v>
      </c>
      <c r="F17" s="40" t="s">
        <v>24</v>
      </c>
      <c r="G17" s="76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6" t="s">
        <v>28</v>
      </c>
      <c r="G18" s="76"/>
    </row>
    <row r="19" spans="2:7" x14ac:dyDescent="0.25">
      <c r="B19" s="41" t="s">
        <v>29</v>
      </c>
      <c r="C19" s="42"/>
      <c r="D19" s="14" t="s">
        <v>8</v>
      </c>
      <c r="E19" s="14" t="s">
        <v>27</v>
      </c>
      <c r="F19" s="36" t="s">
        <v>28</v>
      </c>
      <c r="G19" s="76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6" t="s">
        <v>28</v>
      </c>
      <c r="G20" s="76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6" t="s">
        <v>28</v>
      </c>
      <c r="G21" s="76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5" t="s">
        <v>33</v>
      </c>
      <c r="G22" s="76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5" t="s">
        <v>33</v>
      </c>
      <c r="G23" s="76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5" t="s">
        <v>39</v>
      </c>
      <c r="G24" s="76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5" t="s">
        <v>33</v>
      </c>
      <c r="G25" s="76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5" t="s">
        <v>33</v>
      </c>
      <c r="G26" s="76"/>
    </row>
    <row r="27" spans="2:7" x14ac:dyDescent="0.25">
      <c r="B27" s="17" t="s">
        <v>42</v>
      </c>
      <c r="C27" s="16"/>
      <c r="D27" s="23" t="s">
        <v>64</v>
      </c>
      <c r="E27" s="25"/>
      <c r="F27" s="35"/>
      <c r="G27" s="76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5" t="s">
        <v>33</v>
      </c>
      <c r="G28" s="76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5" t="s">
        <v>33</v>
      </c>
      <c r="G29" s="76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5" t="s">
        <v>33</v>
      </c>
      <c r="G30" s="76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5" t="s">
        <v>33</v>
      </c>
      <c r="G31" s="76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5" t="s">
        <v>33</v>
      </c>
      <c r="G32" s="76"/>
    </row>
    <row r="33" spans="2:7" x14ac:dyDescent="0.25">
      <c r="B33" s="17" t="s">
        <v>48</v>
      </c>
      <c r="C33" s="21"/>
      <c r="D33" s="25" t="s">
        <v>65</v>
      </c>
      <c r="E33" s="20" t="s">
        <v>33</v>
      </c>
      <c r="F33" s="37" t="s">
        <v>33</v>
      </c>
      <c r="G33" s="76"/>
    </row>
    <row r="34" spans="2:7" ht="15.75" thickBot="1" x14ac:dyDescent="0.3">
      <c r="B34" s="5" t="s">
        <v>49</v>
      </c>
      <c r="C34" s="24"/>
      <c r="D34" s="13" t="s">
        <v>66</v>
      </c>
      <c r="E34" s="22" t="s">
        <v>33</v>
      </c>
      <c r="F34" s="38" t="s">
        <v>33</v>
      </c>
      <c r="G34" s="77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x14ac:dyDescent="0.25">
      <c r="B36" s="78" t="s">
        <v>50</v>
      </c>
      <c r="C36" s="79"/>
      <c r="D36" s="79"/>
      <c r="E36" s="79"/>
      <c r="F36" s="79"/>
      <c r="G36" s="61"/>
    </row>
    <row r="37" spans="2:7" hidden="1" x14ac:dyDescent="0.25">
      <c r="B37" s="95" t="s">
        <v>51</v>
      </c>
      <c r="C37" s="96"/>
      <c r="D37" s="34" t="str">
        <f>IF(B37="DOOR SWITCH 2 (TC)",1,"N/A")</f>
        <v>N/A</v>
      </c>
      <c r="E37" s="34" t="str">
        <f>IF(B37="DOOR SWITCH 2 (TC)",1,"N/A")</f>
        <v>N/A</v>
      </c>
      <c r="F37" s="45" t="str">
        <f>IF(B37="DOOR SWITCH 2 (TC)","VIP 1","N/A")</f>
        <v>N/A</v>
      </c>
      <c r="G37" s="62"/>
    </row>
    <row r="38" spans="2:7" hidden="1" x14ac:dyDescent="0.25">
      <c r="B38" s="64" t="s">
        <v>51</v>
      </c>
      <c r="C38" s="32" t="s">
        <v>51</v>
      </c>
      <c r="D38" s="33" t="s">
        <v>51</v>
      </c>
      <c r="E38" s="33" t="s">
        <v>51</v>
      </c>
      <c r="F38" s="46" t="s">
        <v>51</v>
      </c>
      <c r="G38" s="62"/>
    </row>
    <row r="39" spans="2:7" hidden="1" x14ac:dyDescent="0.25">
      <c r="B39" s="65"/>
      <c r="C39" s="47" t="s">
        <v>51</v>
      </c>
      <c r="D39" s="48" t="s">
        <v>51</v>
      </c>
      <c r="E39" s="47" t="s">
        <v>51</v>
      </c>
      <c r="F39" s="49"/>
      <c r="G39" s="62"/>
    </row>
    <row r="40" spans="2:7" ht="15.75" thickBot="1" x14ac:dyDescent="0.3">
      <c r="B40" s="50"/>
      <c r="C40" s="22"/>
      <c r="D40" s="51"/>
      <c r="E40" s="22"/>
      <c r="F40" s="38"/>
      <c r="G40" s="63"/>
    </row>
    <row r="41" spans="2:7" ht="15.75" thickBot="1" x14ac:dyDescent="0.3">
      <c r="C41" s="12"/>
      <c r="D41" s="12"/>
      <c r="E41" s="11"/>
      <c r="F41" s="4"/>
      <c r="G41" s="8"/>
    </row>
    <row r="42" spans="2:7" ht="15.75" thickBot="1" x14ac:dyDescent="0.3">
      <c r="B42" s="101" t="s">
        <v>52</v>
      </c>
      <c r="C42" s="81"/>
      <c r="D42" s="81"/>
      <c r="E42" s="81"/>
      <c r="F42" s="102"/>
      <c r="G42" s="66"/>
    </row>
    <row r="43" spans="2:7" x14ac:dyDescent="0.25">
      <c r="B43" s="93" t="s">
        <v>53</v>
      </c>
      <c r="C43" s="94"/>
      <c r="D43" s="94"/>
      <c r="E43" s="99" t="s">
        <v>67</v>
      </c>
      <c r="F43" s="100" t="s">
        <v>59</v>
      </c>
      <c r="G43" s="67"/>
    </row>
    <row r="44" spans="2:7" x14ac:dyDescent="0.25">
      <c r="B44" s="85" t="s">
        <v>55</v>
      </c>
      <c r="C44" s="86"/>
      <c r="D44" s="87"/>
      <c r="E44" s="43" t="s">
        <v>54</v>
      </c>
      <c r="F44" s="35" t="str">
        <f>IF(E44="N/A", "AUTO", "GUIDE - DD3513398")</f>
        <v>AUTO</v>
      </c>
      <c r="G44" s="67"/>
    </row>
    <row r="45" spans="2:7" ht="15.75" thickBot="1" x14ac:dyDescent="0.3">
      <c r="B45" s="88" t="s">
        <v>56</v>
      </c>
      <c r="C45" s="89"/>
      <c r="D45" s="89"/>
      <c r="E45" s="44" t="s">
        <v>54</v>
      </c>
      <c r="F45" s="38" t="str">
        <f>IF(E45="N/A", " ", "GUIDE - DD3350029")</f>
        <v xml:space="preserve"> </v>
      </c>
      <c r="G45" s="68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5">
    <mergeCell ref="D1:F1"/>
    <mergeCell ref="B42:F42"/>
    <mergeCell ref="B44:D44"/>
    <mergeCell ref="B45:D45"/>
    <mergeCell ref="B6:B9"/>
    <mergeCell ref="B17:C17"/>
    <mergeCell ref="B43:D43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G42:G45"/>
    <mergeCell ref="B3:C3"/>
    <mergeCell ref="G2:G3"/>
    <mergeCell ref="B16:F16"/>
    <mergeCell ref="G16:G34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D9:F9"/>
    <mergeCell ref="D10:F10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" xr:uid="{FD998ED0-A3BE-49E5-AFCF-D87FBCB3E11A}">
      <formula1>"',Percent - 50%, Watts - 1800, Watts - 1100, Watts - 650"</formula1>
    </dataValidation>
    <dataValidation type="list" allowBlank="1" showInputMessage="1" showErrorMessage="1" sqref="B38:B3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C34022</OrderProject_x0020_ID>
    <DocNumber xmlns="2cc016c5-161d-4d6b-a532-6cf687f4a3ab">DD5722637</DocNumber>
    <Rev xmlns="2cc016c5-161d-4d6b-a532-6cf687f4a3ab">00</Rev>
    <_dlc_DocId xmlns="b479dd50-8d7e-4b78-9fb1-00cf65781f6b">75D2Y5VYC55K-1220653723-65827</_dlc_DocId>
    <_dlc_DocIdUrl xmlns="b479dd50-8d7e-4b78-9fb1-00cf65781f6b">
      <Url>https://daktronics.sharepoint.com/sites/docs-engineering/_layouts/15/DocIdRedir.aspx?ID=75D2Y5VYC55K-1220653723-65827</Url>
      <Description>75D2Y5VYC55K-1220653723-65827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DCE2FD-F15C-42EF-AD2A-79CE45AAC9C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938821B-44A4-4B4A-A506-7D7B655C6FB1}">
  <ds:schemaRefs>
    <ds:schemaRef ds:uri="http://schemas.microsoft.com/office/2006/metadata/properties"/>
    <ds:schemaRef ds:uri="http://www.w3.org/XML/1998/namespace"/>
    <ds:schemaRef ds:uri="2cc016c5-161d-4d6b-a532-6cf687f4a3ab"/>
    <ds:schemaRef ds:uri="http://purl.org/dc/dcmitype/"/>
    <ds:schemaRef ds:uri="http://schemas.openxmlformats.org/package/2006/metadata/core-properties"/>
    <ds:schemaRef ds:uri="b479dd50-8d7e-4b78-9fb1-00cf65781f6b"/>
    <ds:schemaRef ds:uri="http://schemas.microsoft.com/office/infopath/2007/PartnerControls"/>
    <ds:schemaRef ds:uri="http://purl.org/dc/terms/"/>
    <ds:schemaRef ds:uri="http://schemas.microsoft.com/office/2006/documentManagement/types"/>
    <ds:schemaRef ds:uri="cdae4ca2-47b8-467c-a804-ebae05ca0c7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255E52D-39A3-48D4-BCA6-6A858D19B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C34022 JFK, Site Config, VF-2360-60X460-16-RGB G1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2025-09-17T20:41:17Z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5a140b1e-63fa-4511-b399-1b61d76e8ba0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