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7" documentId="8_{BE03B8B3-F0B3-49E9-9915-28B23D19232C}" xr6:coauthVersionLast="47" xr6:coauthVersionMax="47" xr10:uidLastSave="{64B2F7C5-4C33-4A7B-A13F-9778D61EE3B8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79" i="1"/>
  <c r="F78" i="1"/>
  <c r="F71" i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A8BCDB57-0419-4D4E-80A8-8D6D9CCCB03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EF1F7C77-310F-455A-AE61-5B58E5E9776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9FB247EF-D8B8-49FD-88C8-EBE6DF2392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<sst xmlns="http://schemas.openxmlformats.org/spreadsheetml/2006/main" count="275" uniqueCount="119">
  <si>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</si>
  <si>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</si>
  <si>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</si>
  <si>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</si>
  <si>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</si>
  <si>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</si>
  <si>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</si>
  <si>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</si>
  <si>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</si>
  <si>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</si>
  <si>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</si>
  <si>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</si>
  <si>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</si>
  <si>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</si>
  <si>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</si>
  <si>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</si>
  <si>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</si>
  <si>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</si>
  <si>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</si>
  <si>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</si>
  <si>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</si>
  <si>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</si>
  <si>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</si>
  <si>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</si>
  <si>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</si>
  <si>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</si>
  <si>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</si>
  <si>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</si>
  <si>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</si>
  <si>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</si>
  <si>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</si>
  <si>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</si>
  <si>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</si>
  <si>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</si>
  <si>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</si>
  <si>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</si>
  <si>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</si>
  <si>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</si>
  <si>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</si>
  <si>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</si>
  <si>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</si>
  <si>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</si>
  <si>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</si>
  <si>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</si>
  <si>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</si>
  <si>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</si>
  <si>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</si>
  <si>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</si>
  <si>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</si>
  <si>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</si>
  <si>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</si>
  <si>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</si>
  <si>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</si>
  <si>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</si>
  <si>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</si>
  <si>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</si>
  <si>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</si>
  <si>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</si>
  <si>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</si>
  <si>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</si>
  <si>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DD5733853</t>
  </si>
  <si>
    <t>C34022 JFK, Site Config, VF-2360-60X180 @2, VF-2360-60X240 @1</t>
  </si>
  <si>
    <t>20X20</t>
  </si>
  <si>
    <t>1, 2</t>
  </si>
  <si>
    <t>MEDIUM TEMP (MT)</t>
  </si>
  <si>
    <t>PS REDUNDANCY BOARD</t>
  </si>
  <si>
    <t>YES 2</t>
  </si>
  <si>
    <t>SYSTEM CONFIGURATION
VF-2360-60X180-20-RGB G1 @2 (LEFT &amp; CENTER)</t>
  </si>
  <si>
    <t>SYSTEM CONFIGURATION
VF-2360-60X240-20-RGB G1 @1 (RIGHT)</t>
  </si>
  <si>
    <t>DD5733889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</si>
  <si>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</si>
  <si>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</si>
  <si>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</si>
  <si>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</si>
  <si>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</si>
  <si>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</si>
  <si>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</si>
  <si>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</si>
  <si>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</si>
  <si>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</si>
  <si>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</si>
  <si>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</si>
  <si>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VF-2360-60x180-16-RGB Drawings:</t>
  </si>
  <si>
    <t>Mounting Placement, SM, VF-23**</t>
  </si>
  <si>
    <t>DWG-4004694</t>
  </si>
  <si>
    <t>Schematic, PSRB, Three High, Three Full Bays, Fan, Rear Power Entrance</t>
  </si>
  <si>
    <t>DWG-5546236</t>
  </si>
  <si>
    <t>Shop Drawing, VF-23**-3x9 Modules</t>
  </si>
  <si>
    <t>DWG-5605208</t>
  </si>
  <si>
    <t>Borders, VF-23**, 3x9, Small Matrix</t>
  </si>
  <si>
    <t>DWG-5657626</t>
  </si>
  <si>
    <t>Site Riser, Two Sign Multi, One VFC, 120/240 VAC Power</t>
  </si>
  <si>
    <t>DWG-5660233</t>
  </si>
  <si>
    <t>Site Riser, Three Signs, One VFC, 1-120/240 VAC, 2-120</t>
  </si>
  <si>
    <t>DWG-5660291</t>
  </si>
  <si>
    <t>Site Riser, Three Signs, One VFC, 2-120/240 VAC, 1-120</t>
  </si>
  <si>
    <t>DWG-5660340</t>
  </si>
  <si>
    <t>Component Layout, 3x9, Right Power Entrance</t>
  </si>
  <si>
    <t>DWG-5660466</t>
  </si>
  <si>
    <t>Schematic, I/O Board, Three Fans, Door Detection, One Surge</t>
  </si>
  <si>
    <t>DWG-5660514</t>
  </si>
  <si>
    <t>VF-2360-60x240-16-RGB Drawings: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</si>
  <si>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</si>
  <si>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</si>
  <si>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</si>
  <si>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</si>
  <si>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>Mounting Placement, LM, VF-23**</t>
  </si>
  <si>
    <t>DWG-4004204</t>
  </si>
  <si>
    <t>Shop Drawing, VF-23**-3x12 Modules</t>
  </si>
  <si>
    <t>DWG-5605210</t>
  </si>
  <si>
    <t>Schematic, I/O Board, Four Fans, Door Detection</t>
  </si>
  <si>
    <t>DWG-5659627</t>
  </si>
  <si>
    <t>Site Riser, Three Signs, One VFC, 120/240 VAC, 2-120</t>
  </si>
  <si>
    <t>Borders, VF-23**, 3x12</t>
  </si>
  <si>
    <t>DWG-5750668</t>
  </si>
  <si>
    <t>Component Layout, 3x12, Right Power Entrance</t>
  </si>
  <si>
    <t>DWG-5752972</t>
  </si>
  <si>
    <t>Schematic, PSRB, Three High, One Full Bay, Right Power Entrance</t>
  </si>
  <si>
    <t>DWG-5762100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</si>
</sst>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8"/>
  <sheetViews>
    <sheetView tabSelected="1" topLeftCell="A87" workbookViewId="0">
      <selection activeCell="F101" sqref="F101:F115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3" t="s">
        <v>61</v>
      </c>
      <c r="E1" s="83"/>
      <c r="F1" s="83"/>
      <c r="G1" s="27" t="s">
        <v>0</v>
      </c>
    </row>
    <row r="2" spans="2:7" ht="30.75" customHeight="1" thickBot="1" x14ac:dyDescent="0.3">
      <c r="B2" s="77" t="s">
        <v>67</v>
      </c>
      <c r="C2" s="78"/>
      <c r="D2" s="78"/>
      <c r="E2" s="78"/>
      <c r="F2" s="79"/>
      <c r="G2" s="70" t="s">
        <v>1</v>
      </c>
    </row>
    <row r="3" spans="2:7" ht="15.75" thickBot="1" x14ac:dyDescent="0.3">
      <c r="B3" s="69" t="s">
        <v>2</v>
      </c>
      <c r="C3" s="58"/>
      <c r="D3" s="57" t="s">
        <v>3</v>
      </c>
      <c r="E3" s="58"/>
      <c r="F3" s="58"/>
      <c r="G3" s="71"/>
    </row>
    <row r="4" spans="2:7" x14ac:dyDescent="0.25">
      <c r="B4" s="15" t="s">
        <v>4</v>
      </c>
      <c r="C4" s="14"/>
      <c r="D4" s="81" t="s">
        <v>5</v>
      </c>
      <c r="E4" s="81"/>
      <c r="F4" s="82"/>
      <c r="G4" s="61" t="s">
        <v>63</v>
      </c>
    </row>
    <row r="5" spans="2:7" x14ac:dyDescent="0.25">
      <c r="B5" s="15" t="s">
        <v>6</v>
      </c>
      <c r="C5" s="14"/>
      <c r="D5" s="81" t="s">
        <v>7</v>
      </c>
      <c r="E5" s="81"/>
      <c r="F5" s="82"/>
      <c r="G5" s="62"/>
    </row>
    <row r="6" spans="2:7" x14ac:dyDescent="0.25">
      <c r="B6" s="90" t="s">
        <v>8</v>
      </c>
      <c r="C6" s="14" t="s">
        <v>9</v>
      </c>
      <c r="D6" s="81" t="s">
        <v>10</v>
      </c>
      <c r="E6" s="81"/>
      <c r="F6" s="82"/>
      <c r="G6" s="62"/>
    </row>
    <row r="7" spans="2:7" x14ac:dyDescent="0.25">
      <c r="B7" s="90"/>
      <c r="C7" s="14" t="s">
        <v>11</v>
      </c>
      <c r="D7" s="81" t="s">
        <v>12</v>
      </c>
      <c r="E7" s="81"/>
      <c r="F7" s="82"/>
      <c r="G7" s="62"/>
    </row>
    <row r="8" spans="2:7" x14ac:dyDescent="0.25">
      <c r="B8" s="90"/>
      <c r="C8" s="14" t="s">
        <v>13</v>
      </c>
      <c r="D8" s="81" t="s">
        <v>62</v>
      </c>
      <c r="E8" s="81"/>
      <c r="F8" s="82"/>
      <c r="G8" s="62"/>
    </row>
    <row r="9" spans="2:7" x14ac:dyDescent="0.25">
      <c r="B9" s="90"/>
      <c r="C9" s="14" t="s">
        <v>14</v>
      </c>
      <c r="D9" s="59">
        <f>IF(D8="16x16",20,IF(D8="20x20",16,IF(D8="25x25",13,"SELECT MODULE SIZE")))</f>
        <v>16</v>
      </c>
      <c r="E9" s="59"/>
      <c r="F9" s="60"/>
      <c r="G9" s="62"/>
    </row>
    <row r="10" spans="2:7" x14ac:dyDescent="0.25">
      <c r="B10" s="80" t="s">
        <v>15</v>
      </c>
      <c r="C10" s="81"/>
      <c r="D10" s="59">
        <v>60</v>
      </c>
      <c r="E10" s="59"/>
      <c r="F10" s="60"/>
      <c r="G10" s="62"/>
    </row>
    <row r="11" spans="2:7" x14ac:dyDescent="0.25">
      <c r="B11" s="80" t="s">
        <v>16</v>
      </c>
      <c r="C11" s="81"/>
      <c r="D11" s="59">
        <v>180</v>
      </c>
      <c r="E11" s="59"/>
      <c r="F11" s="60"/>
      <c r="G11" s="62"/>
    </row>
    <row r="12" spans="2:7" x14ac:dyDescent="0.25">
      <c r="B12" s="80" t="s">
        <v>17</v>
      </c>
      <c r="C12" s="81"/>
      <c r="D12" s="81" t="s">
        <v>18</v>
      </c>
      <c r="E12" s="81"/>
      <c r="F12" s="82"/>
      <c r="G12" s="62"/>
    </row>
    <row r="13" spans="2:7" x14ac:dyDescent="0.25">
      <c r="B13" s="80" t="s">
        <v>19</v>
      </c>
      <c r="C13" s="81"/>
      <c r="D13" s="59">
        <v>1</v>
      </c>
      <c r="E13" s="59"/>
      <c r="F13" s="60"/>
      <c r="G13" s="62"/>
    </row>
    <row r="14" spans="2:7" ht="15.75" thickBot="1" x14ac:dyDescent="0.3">
      <c r="B14" s="88" t="s">
        <v>20</v>
      </c>
      <c r="C14" s="89"/>
      <c r="D14" s="99" t="s">
        <v>21</v>
      </c>
      <c r="E14" s="99"/>
      <c r="F14" s="100"/>
      <c r="G14" s="63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72" t="s">
        <v>22</v>
      </c>
      <c r="C16" s="73"/>
      <c r="D16" s="73"/>
      <c r="E16" s="73"/>
      <c r="F16" s="66"/>
      <c r="G16" s="74" t="s">
        <v>63</v>
      </c>
    </row>
    <row r="17" spans="2:7" x14ac:dyDescent="0.25">
      <c r="B17" s="91" t="s">
        <v>2</v>
      </c>
      <c r="C17" s="92"/>
      <c r="D17" s="39" t="s">
        <v>3</v>
      </c>
      <c r="E17" s="39" t="s">
        <v>23</v>
      </c>
      <c r="F17" s="40" t="s">
        <v>24</v>
      </c>
      <c r="G17" s="75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5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5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5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5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5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5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5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5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5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5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5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5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5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5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5"/>
    </row>
    <row r="33" spans="2:7" x14ac:dyDescent="0.25">
      <c r="B33" s="17" t="s">
        <v>48</v>
      </c>
      <c r="C33" s="21"/>
      <c r="D33" s="25" t="s">
        <v>38</v>
      </c>
      <c r="E33" s="20" t="s">
        <v>33</v>
      </c>
      <c r="F33" s="37" t="s">
        <v>33</v>
      </c>
      <c r="G33" s="75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76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7" t="s">
        <v>68</v>
      </c>
      <c r="C36" s="78"/>
      <c r="D36" s="78"/>
      <c r="E36" s="78"/>
      <c r="F36" s="79"/>
      <c r="G36" s="70" t="s">
        <v>1</v>
      </c>
    </row>
    <row r="37" spans="2:7" ht="15.75" thickBot="1" x14ac:dyDescent="0.3">
      <c r="B37" s="69" t="s">
        <v>2</v>
      </c>
      <c r="C37" s="58"/>
      <c r="D37" s="57" t="s">
        <v>3</v>
      </c>
      <c r="E37" s="58"/>
      <c r="F37" s="58"/>
      <c r="G37" s="71"/>
    </row>
    <row r="38" spans="2:7" x14ac:dyDescent="0.25">
      <c r="B38" s="15" t="s">
        <v>4</v>
      </c>
      <c r="C38" s="14"/>
      <c r="D38" s="81" t="s">
        <v>5</v>
      </c>
      <c r="E38" s="81"/>
      <c r="F38" s="82"/>
      <c r="G38" s="61">
        <v>3</v>
      </c>
    </row>
    <row r="39" spans="2:7" x14ac:dyDescent="0.25">
      <c r="B39" s="15" t="s">
        <v>6</v>
      </c>
      <c r="C39" s="14"/>
      <c r="D39" s="81" t="s">
        <v>7</v>
      </c>
      <c r="E39" s="81"/>
      <c r="F39" s="82"/>
      <c r="G39" s="62"/>
    </row>
    <row r="40" spans="2:7" x14ac:dyDescent="0.25">
      <c r="B40" s="90" t="s">
        <v>8</v>
      </c>
      <c r="C40" s="14" t="s">
        <v>9</v>
      </c>
      <c r="D40" s="81" t="s">
        <v>10</v>
      </c>
      <c r="E40" s="81"/>
      <c r="F40" s="82"/>
      <c r="G40" s="62"/>
    </row>
    <row r="41" spans="2:7" x14ac:dyDescent="0.25">
      <c r="B41" s="90"/>
      <c r="C41" s="14" t="s">
        <v>11</v>
      </c>
      <c r="D41" s="81" t="s">
        <v>12</v>
      </c>
      <c r="E41" s="81"/>
      <c r="F41" s="82"/>
      <c r="G41" s="62"/>
    </row>
    <row r="42" spans="2:7" x14ac:dyDescent="0.25">
      <c r="B42" s="90"/>
      <c r="C42" s="14" t="s">
        <v>13</v>
      </c>
      <c r="D42" s="81" t="s">
        <v>62</v>
      </c>
      <c r="E42" s="81"/>
      <c r="F42" s="82"/>
      <c r="G42" s="62"/>
    </row>
    <row r="43" spans="2:7" x14ac:dyDescent="0.25">
      <c r="B43" s="90"/>
      <c r="C43" s="14" t="s">
        <v>14</v>
      </c>
      <c r="D43" s="59">
        <f>IF(D42="16x16",20,IF(D42="20x20",16,IF(D42="25x25",13,"SELECT MODULE SIZE")))</f>
        <v>16</v>
      </c>
      <c r="E43" s="59"/>
      <c r="F43" s="60"/>
      <c r="G43" s="62"/>
    </row>
    <row r="44" spans="2:7" x14ac:dyDescent="0.25">
      <c r="B44" s="80" t="s">
        <v>15</v>
      </c>
      <c r="C44" s="81"/>
      <c r="D44" s="59">
        <v>60</v>
      </c>
      <c r="E44" s="59"/>
      <c r="F44" s="60"/>
      <c r="G44" s="62"/>
    </row>
    <row r="45" spans="2:7" x14ac:dyDescent="0.25">
      <c r="B45" s="80" t="s">
        <v>16</v>
      </c>
      <c r="C45" s="81"/>
      <c r="D45" s="59">
        <v>240</v>
      </c>
      <c r="E45" s="59"/>
      <c r="F45" s="60"/>
      <c r="G45" s="62"/>
    </row>
    <row r="46" spans="2:7" x14ac:dyDescent="0.25">
      <c r="B46" s="80" t="s">
        <v>17</v>
      </c>
      <c r="C46" s="81"/>
      <c r="D46" s="81" t="s">
        <v>18</v>
      </c>
      <c r="E46" s="81"/>
      <c r="F46" s="82"/>
      <c r="G46" s="62"/>
    </row>
    <row r="47" spans="2:7" x14ac:dyDescent="0.25">
      <c r="B47" s="80" t="s">
        <v>19</v>
      </c>
      <c r="C47" s="81"/>
      <c r="D47" s="59">
        <v>1</v>
      </c>
      <c r="E47" s="59"/>
      <c r="F47" s="60"/>
      <c r="G47" s="62"/>
    </row>
    <row r="48" spans="2:7" ht="15.75" thickBot="1" x14ac:dyDescent="0.3">
      <c r="B48" s="88" t="s">
        <v>20</v>
      </c>
      <c r="C48" s="89"/>
      <c r="D48" s="99" t="s">
        <v>21</v>
      </c>
      <c r="E48" s="99"/>
      <c r="F48" s="100"/>
      <c r="G48" s="63"/>
    </row>
    <row r="49" spans="2:7" ht="15.75" thickBot="1" x14ac:dyDescent="0.3">
      <c r="B49" s="52"/>
      <c r="C49" s="53"/>
      <c r="D49" s="53"/>
      <c r="E49" s="53"/>
      <c r="F49" s="53"/>
      <c r="G49" s="54"/>
    </row>
    <row r="50" spans="2:7" ht="15.75" thickBot="1" x14ac:dyDescent="0.3">
      <c r="B50" s="72" t="s">
        <v>22</v>
      </c>
      <c r="C50" s="73"/>
      <c r="D50" s="73"/>
      <c r="E50" s="73"/>
      <c r="F50" s="66"/>
      <c r="G50" s="74">
        <v>3</v>
      </c>
    </row>
    <row r="51" spans="2:7" x14ac:dyDescent="0.25">
      <c r="B51" s="91" t="s">
        <v>2</v>
      </c>
      <c r="C51" s="92"/>
      <c r="D51" s="39" t="s">
        <v>3</v>
      </c>
      <c r="E51" s="39" t="s">
        <v>23</v>
      </c>
      <c r="F51" s="40" t="s">
        <v>24</v>
      </c>
      <c r="G51" s="75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5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5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5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5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5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5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5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5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5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75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5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5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5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5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5"/>
    </row>
    <row r="67" spans="2:7" x14ac:dyDescent="0.25">
      <c r="B67" s="17" t="s">
        <v>48</v>
      </c>
      <c r="C67" s="21"/>
      <c r="D67" s="25" t="s">
        <v>66</v>
      </c>
      <c r="E67" s="20" t="s">
        <v>33</v>
      </c>
      <c r="F67" s="37" t="s">
        <v>33</v>
      </c>
      <c r="G67" s="75"/>
    </row>
    <row r="68" spans="2:7" ht="15.75" thickBot="1" x14ac:dyDescent="0.3">
      <c r="B68" s="5" t="s">
        <v>49</v>
      </c>
      <c r="C68" s="24"/>
      <c r="D68" s="13" t="s">
        <v>65</v>
      </c>
      <c r="E68" s="22" t="s">
        <v>33</v>
      </c>
      <c r="F68" s="38" t="s">
        <v>33</v>
      </c>
      <c r="G68" s="76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5" t="s">
        <v>50</v>
      </c>
      <c r="C70" s="96"/>
      <c r="D70" s="96"/>
      <c r="E70" s="96"/>
      <c r="F70" s="96"/>
      <c r="G70" s="61"/>
    </row>
    <row r="71" spans="2:7" hidden="1" x14ac:dyDescent="0.25">
      <c r="B71" s="97" t="s">
        <v>51</v>
      </c>
      <c r="C71" s="98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62"/>
    </row>
    <row r="72" spans="2:7" hidden="1" x14ac:dyDescent="0.25">
      <c r="B72" s="64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62"/>
    </row>
    <row r="73" spans="2:7" hidden="1" x14ac:dyDescent="0.25">
      <c r="B73" s="65"/>
      <c r="C73" s="47" t="s">
        <v>51</v>
      </c>
      <c r="D73" s="48" t="s">
        <v>51</v>
      </c>
      <c r="E73" s="47" t="s">
        <v>51</v>
      </c>
      <c r="F73" s="49"/>
      <c r="G73" s="62"/>
    </row>
    <row r="74" spans="2:7" ht="15.75" thickBot="1" x14ac:dyDescent="0.3">
      <c r="B74" s="50"/>
      <c r="C74" s="22"/>
      <c r="D74" s="51"/>
      <c r="E74" s="22"/>
      <c r="F74" s="38"/>
      <c r="G74" s="63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4" t="s">
        <v>52</v>
      </c>
      <c r="C76" s="78"/>
      <c r="D76" s="78"/>
      <c r="E76" s="78"/>
      <c r="F76" s="79"/>
      <c r="G76" s="66"/>
    </row>
    <row r="77" spans="2:7" x14ac:dyDescent="0.25">
      <c r="B77" s="93" t="s">
        <v>53</v>
      </c>
      <c r="C77" s="94"/>
      <c r="D77" s="94"/>
      <c r="E77" s="55" t="s">
        <v>69</v>
      </c>
      <c r="F77" s="56" t="s">
        <v>59</v>
      </c>
      <c r="G77" s="67"/>
    </row>
    <row r="78" spans="2:7" x14ac:dyDescent="0.25">
      <c r="B78" s="85" t="s">
        <v>55</v>
      </c>
      <c r="C78" s="86"/>
      <c r="D78" s="87"/>
      <c r="E78" s="43" t="s">
        <v>54</v>
      </c>
      <c r="F78" s="35" t="str">
        <f>IF(E78="N/A", "AUTO", "GUIDE - DD3513398")</f>
        <v>AUTO</v>
      </c>
      <c r="G78" s="67"/>
    </row>
    <row r="79" spans="2:7" ht="15.75" thickBot="1" x14ac:dyDescent="0.3">
      <c r="B79" s="88" t="s">
        <v>56</v>
      </c>
      <c r="C79" s="89"/>
      <c r="D79" s="89"/>
      <c r="E79" s="44" t="s">
        <v>54</v>
      </c>
      <c r="F79" s="38" t="str">
        <f>IF(E79="N/A", " ", "GUIDE - DD3350029")</f>
        <v xml:space="preserve"> </v>
      </c>
      <c r="G79" s="68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82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 t="s">
        <v>83</v>
      </c>
      <c r="F90" t="s">
        <v>84</v>
      </c>
      <c r="G90" s="2"/>
    </row>
    <row r="91" spans="2:7" x14ac:dyDescent="0.25">
      <c r="B91" s="3" t="s">
        <v>85</v>
      </c>
      <c r="F91" t="s">
        <v>86</v>
      </c>
      <c r="G91" s="2"/>
    </row>
    <row r="92" spans="2:7" x14ac:dyDescent="0.25">
      <c r="B92" s="3" t="s">
        <v>87</v>
      </c>
      <c r="F92" t="s">
        <v>88</v>
      </c>
      <c r="G92" s="2"/>
    </row>
    <row r="93" spans="2:7" x14ac:dyDescent="0.25">
      <c r="B93" s="3" t="s">
        <v>89</v>
      </c>
      <c r="F93" t="s">
        <v>90</v>
      </c>
      <c r="G93" s="2"/>
    </row>
    <row r="94" spans="2:7" x14ac:dyDescent="0.25">
      <c r="B94" s="3" t="s">
        <v>91</v>
      </c>
      <c r="F94" t="s">
        <v>92</v>
      </c>
      <c r="G94" s="2"/>
    </row>
    <row r="95" spans="2:7" x14ac:dyDescent="0.25">
      <c r="B95" s="3" t="s">
        <v>93</v>
      </c>
      <c r="F95" t="s">
        <v>94</v>
      </c>
      <c r="G95" s="2"/>
    </row>
    <row r="96" spans="2:7" x14ac:dyDescent="0.25">
      <c r="B96" s="3" t="s">
        <v>95</v>
      </c>
      <c r="F96" t="s">
        <v>96</v>
      </c>
      <c r="G96" s="2"/>
    </row>
    <row r="97" spans="2:7" x14ac:dyDescent="0.25">
      <c r="B97" s="3" t="s">
        <v>97</v>
      </c>
      <c r="F97" t="s">
        <v>98</v>
      </c>
      <c r="G97" s="2"/>
    </row>
    <row r="98" spans="2:7" x14ac:dyDescent="0.25">
      <c r="B98" s="3" t="s">
        <v>99</v>
      </c>
      <c r="F98" t="s">
        <v>100</v>
      </c>
      <c r="G98" s="2"/>
    </row>
    <row r="99" spans="2:7" x14ac:dyDescent="0.25">
      <c r="B99" s="3"/>
      <c r="G99" s="2"/>
    </row>
    <row r="100" spans="2:7" x14ac:dyDescent="0.25">
      <c r="B100" s="3" t="s">
        <v>101</v>
      </c>
      <c r="G100" s="2"/>
    </row>
    <row r="101" spans="2:7" x14ac:dyDescent="0.25">
      <c r="B101" s="3" t="s">
        <v>70</v>
      </c>
      <c r="F101" t="s">
        <v>71</v>
      </c>
      <c r="G101" s="2"/>
    </row>
    <row r="102" spans="2:7" x14ac:dyDescent="0.25">
      <c r="B102" s="3" t="s">
        <v>72</v>
      </c>
      <c r="F102" t="s">
        <v>73</v>
      </c>
      <c r="G102" s="2"/>
    </row>
    <row r="103" spans="2:7" x14ac:dyDescent="0.25">
      <c r="B103" s="3" t="s">
        <v>102</v>
      </c>
      <c r="F103" t="s">
        <v>103</v>
      </c>
      <c r="G103" s="2"/>
    </row>
    <row r="104" spans="2:7" x14ac:dyDescent="0.25">
      <c r="B104" s="3" t="s">
        <v>74</v>
      </c>
      <c r="F104" t="s">
        <v>75</v>
      </c>
      <c r="G104" s="2"/>
    </row>
    <row r="105" spans="2:7" x14ac:dyDescent="0.25">
      <c r="B105" s="3" t="s">
        <v>104</v>
      </c>
      <c r="F105" t="s">
        <v>105</v>
      </c>
      <c r="G105" s="2"/>
    </row>
    <row r="106" spans="2:7" x14ac:dyDescent="0.25">
      <c r="B106" s="3" t="s">
        <v>106</v>
      </c>
      <c r="F106" t="s">
        <v>107</v>
      </c>
      <c r="G106" s="2"/>
    </row>
    <row r="107" spans="2:7" x14ac:dyDescent="0.25">
      <c r="B107" s="3" t="s">
        <v>76</v>
      </c>
      <c r="F107" t="s">
        <v>77</v>
      </c>
      <c r="G107" s="2"/>
    </row>
    <row r="108" spans="2:7" x14ac:dyDescent="0.25">
      <c r="B108" s="3" t="s">
        <v>78</v>
      </c>
      <c r="F108" t="s">
        <v>79</v>
      </c>
      <c r="G108" s="2"/>
    </row>
    <row r="109" spans="2:7" x14ac:dyDescent="0.25">
      <c r="B109" s="3" t="s">
        <v>80</v>
      </c>
      <c r="F109" t="s">
        <v>81</v>
      </c>
      <c r="G109" s="2"/>
    </row>
    <row r="110" spans="2:7" x14ac:dyDescent="0.25">
      <c r="B110" s="3" t="s">
        <v>108</v>
      </c>
      <c r="F110" t="s">
        <v>109</v>
      </c>
      <c r="G110" s="2"/>
    </row>
    <row r="111" spans="2:7" x14ac:dyDescent="0.25">
      <c r="B111" s="3" t="s">
        <v>110</v>
      </c>
      <c r="F111" t="s">
        <v>111</v>
      </c>
      <c r="G111" s="2"/>
    </row>
    <row r="112" spans="2:7" x14ac:dyDescent="0.25">
      <c r="B112" s="3" t="s">
        <v>112</v>
      </c>
      <c r="F112" t="s">
        <v>94</v>
      </c>
      <c r="G112" s="2"/>
    </row>
    <row r="113" spans="2:7" x14ac:dyDescent="0.25">
      <c r="B113" s="3" t="s">
        <v>113</v>
      </c>
      <c r="F113" t="s">
        <v>114</v>
      </c>
      <c r="G113" s="2"/>
    </row>
    <row r="114" spans="2:7" x14ac:dyDescent="0.25">
      <c r="B114" s="3" t="s">
        <v>115</v>
      </c>
      <c r="F114" t="s">
        <v>116</v>
      </c>
      <c r="G114" s="2"/>
    </row>
    <row r="115" spans="2:7" x14ac:dyDescent="0.25">
      <c r="B115" s="3" t="s">
        <v>117</v>
      </c>
      <c r="F115" t="s">
        <v>118</v>
      </c>
      <c r="G115" s="2"/>
    </row>
    <row r="116" spans="2:7" ht="15.75" thickBot="1" x14ac:dyDescent="0.3">
      <c r="B116" s="5"/>
      <c r="C116" s="6"/>
      <c r="D116" s="6"/>
      <c r="E116" s="6"/>
      <c r="F116" s="6"/>
      <c r="G116" s="7"/>
    </row>
    <row r="118" spans="2:7" x14ac:dyDescent="0.25">
      <c r="B118" t="s">
        <v>58</v>
      </c>
    </row>
  </sheetData>
  <dataConsolidate/>
  <mergeCells count="60"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B36:F36"/>
    <mergeCell ref="G36:G37"/>
    <mergeCell ref="B37:C37"/>
    <mergeCell ref="D3:F3"/>
    <mergeCell ref="D9:F9"/>
    <mergeCell ref="D10:F10"/>
    <mergeCell ref="G4:G14"/>
    <mergeCell ref="B72:B73"/>
    <mergeCell ref="G70:G74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DD5733853</DocNumber>
    <Rev xmlns="2cc016c5-161d-4d6b-a532-6cf687f4a3ab">00</Rev>
    <_dlc_DocId xmlns="b479dd50-8d7e-4b78-9fb1-00cf65781f6b">75D2Y5VYC55K-1220653723-65901</_dlc_DocId>
    <_dlc_DocIdUrl xmlns="b479dd50-8d7e-4b78-9fb1-00cf65781f6b">
      <Url>https://daktronics.sharepoint.com/sites/docs-engineering/_layouts/15/DocIdRedir.aspx?ID=75D2Y5VYC55K-1220653723-65901</Url>
      <Description>75D2Y5VYC55K-1220653723-65901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8B98DC-8451-4983-B5BC-AB29E79471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A465D9C-63D5-4B17-90FC-1C9A1EC15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http://schemas.openxmlformats.org/package/2006/metadata/core-properties"/>
    <ds:schemaRef ds:uri="http://purl.org/dc/dcmitype/"/>
    <ds:schemaRef ds:uri="2cc016c5-161d-4d6b-a532-6cf687f4a3ab"/>
    <ds:schemaRef ds:uri="http://purl.org/dc/elements/1.1/"/>
    <ds:schemaRef ds:uri="b479dd50-8d7e-4b78-9fb1-00cf65781f6b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VF-2360-60X180 @2, VF-2360-60X240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2026-02-25T23:24:11Z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caabec6b-0edc-4fed-8f3f-3610873aefd8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