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802A32CA-426B-4AA8-9630-8FFBA54906AD}" xr6:coauthVersionLast="47" xr6:coauthVersionMax="47" xr10:uidLastSave="{5628B679-7BDD-433B-8551-54716CE4EABB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<sst xmlns="http://schemas.openxmlformats.org/spreadsheetml/2006/main" count="144" uniqueCount="94">
  <si>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</si>
  <si>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</si>
  <si>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</si>
  <si>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</si>
  <si>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</si>
  <si>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</si>
  <si>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</si>
  <si>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</si>
  <si>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</si>
  <si>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</si>
  <si>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</si>
  <si>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</si>
  <si>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</si>
  <si>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</si>
  <si>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</si>
  <si>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</si>
  <si>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</si>
  <si>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</si>
  <si>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</si>
  <si>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</si>
  <si>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</si>
  <si>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</si>
  <si>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</si>
  <si>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</si>
  <si>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</si>
  <si>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</si>
  <si>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</si>
  <si>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</si>
  <si>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</si>
  <si>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</si>
  <si>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</si>
  <si>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</si>
  <si>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</si>
  <si>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</si>
  <si>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</si>
  <si>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</si>
  <si>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</si>
  <si>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</si>
  <si>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</si>
  <si>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</si>
  <si>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</si>
  <si>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</si>
  <si>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</si>
  <si>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</si>
  <si>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</si>
  <si>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</si>
  <si>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</si>
  <si>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</si>
  <si>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</si>
  <si>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</si>
  <si>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</si>
  <si>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</si>
  <si>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</si>
  <si>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</si>
  <si>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</si>
  <si>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</si>
  <si>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</si>
  <si>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</si>
  <si>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</si>
  <si>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</si>
  <si>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</si>
  <si>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DD5776218</t>
  </si>
  <si>
    <t>C34022 JFK, Site Config, VF-2360-80X180-16-RGB G1 @1</t>
  </si>
  <si>
    <t>SYSTEM CONFIGURATION
VF-2360-80X180-16-RGB G1 @1</t>
  </si>
  <si>
    <t>20X20</t>
  </si>
  <si>
    <t>MEDIUM TEMP (MT)</t>
  </si>
  <si>
    <t>DD5776253</t>
  </si>
  <si>
    <t>VF-2360-80X180-16-RGB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</si>
  <si>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</si>
  <si>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</si>
  <si>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</si>
  <si>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</si>
  <si>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</si>
  <si>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</si>
  <si>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Schematic, PSRB, Four High, Three Full Bays, Fan</t>
  </si>
  <si>
    <t>DWG-3912799</t>
  </si>
  <si>
    <t>Vertical Mounting Assembly, VF-23**</t>
  </si>
  <si>
    <t>DWG-4004206</t>
  </si>
  <si>
    <t>Mounting Placement, Small Matrix, VF-23**</t>
  </si>
  <si>
    <t>DWG-4004694</t>
  </si>
  <si>
    <t>Final Assembly Details, VF-23**</t>
  </si>
  <si>
    <t>DWG-4611891</t>
  </si>
  <si>
    <t>Component Layout, 4x9, Right Power Entrance</t>
  </si>
  <si>
    <t>DWG-5574581</t>
  </si>
  <si>
    <t>Fiber Routing, PLR, Left Power Entrance, Small Matrix</t>
  </si>
  <si>
    <t>DWG-5588449</t>
  </si>
  <si>
    <t>Shop Drawing, VF-23**-4x9 Modules</t>
  </si>
  <si>
    <t>DWG-5642841</t>
  </si>
  <si>
    <t>Site Riser, One Sign, One Traffic Cabinet, One VFC, 120 VAC</t>
  </si>
  <si>
    <t>DWG-5725686</t>
  </si>
  <si>
    <t>Schematic, I/O Board, Three Fans, One Surge</t>
  </si>
  <si>
    <t>DWG-5776348</t>
  </si>
  <si>
    <t>Borders, VF-23**, 5x8, Small Matrix</t>
  </si>
  <si>
    <t>DWG-5780811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</si>
</sst>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3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9" xfId="0" quotePrefix="1" applyBorder="1"/>
    <xf numFmtId="0" fontId="0" fillId="0" borderId="50" xfId="0" applyBorder="1"/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tabSelected="1" workbookViewId="0">
      <selection activeCell="I21" sqref="I2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83" t="s">
        <v>62</v>
      </c>
      <c r="E1" s="83"/>
      <c r="F1" s="83"/>
      <c r="G1" s="26" t="s">
        <v>0</v>
      </c>
    </row>
    <row r="2" spans="2:7" ht="30.75" customHeight="1" thickBot="1" x14ac:dyDescent="0.3">
      <c r="B2" s="79" t="s">
        <v>63</v>
      </c>
      <c r="C2" s="80"/>
      <c r="D2" s="80"/>
      <c r="E2" s="80"/>
      <c r="F2" s="81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64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2" t="s">
        <v>15</v>
      </c>
      <c r="C10" s="58"/>
      <c r="D10" s="56">
        <v>80</v>
      </c>
      <c r="E10" s="56"/>
      <c r="F10" s="57"/>
      <c r="G10" s="63"/>
    </row>
    <row r="11" spans="2:7" x14ac:dyDescent="0.25">
      <c r="B11" s="82" t="s">
        <v>16</v>
      </c>
      <c r="C11" s="58"/>
      <c r="D11" s="56">
        <v>180</v>
      </c>
      <c r="E11" s="56"/>
      <c r="F11" s="57"/>
      <c r="G11" s="63"/>
    </row>
    <row r="12" spans="2:7" x14ac:dyDescent="0.25">
      <c r="B12" s="82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82" t="s">
        <v>19</v>
      </c>
      <c r="C13" s="58"/>
      <c r="D13" s="56">
        <v>1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100" t="s">
        <v>21</v>
      </c>
      <c r="E14" s="100"/>
      <c r="F14" s="101"/>
      <c r="G14" s="64"/>
    </row>
    <row r="15" spans="2:7" ht="15.75" thickBot="1" x14ac:dyDescent="0.3">
      <c r="B15" s="51"/>
      <c r="C15" s="52"/>
      <c r="D15" s="52"/>
      <c r="E15" s="52"/>
      <c r="F15" s="52"/>
      <c r="G15" s="53"/>
    </row>
    <row r="16" spans="2:7" ht="15.75" thickBot="1" x14ac:dyDescent="0.3">
      <c r="B16" s="73" t="s">
        <v>22</v>
      </c>
      <c r="C16" s="74"/>
      <c r="D16" s="74"/>
      <c r="E16" s="74"/>
      <c r="F16" s="75"/>
      <c r="G16" s="76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7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7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7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7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7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7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7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7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7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7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7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7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7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7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7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7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77"/>
    </row>
    <row r="34" spans="2:7" ht="15.75" thickBot="1" x14ac:dyDescent="0.3">
      <c r="B34" s="5" t="s">
        <v>49</v>
      </c>
      <c r="C34" s="23"/>
      <c r="D34" s="21" t="s">
        <v>60</v>
      </c>
      <c r="E34" s="21" t="s">
        <v>33</v>
      </c>
      <c r="F34" s="37" t="s">
        <v>33</v>
      </c>
      <c r="G34" s="78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96" t="s">
        <v>50</v>
      </c>
      <c r="C36" s="97"/>
      <c r="D36" s="97"/>
      <c r="E36" s="97"/>
      <c r="F36" s="97"/>
      <c r="G36" s="62"/>
    </row>
    <row r="37" spans="2:7" hidden="1" x14ac:dyDescent="0.25">
      <c r="B37" s="98" t="s">
        <v>51</v>
      </c>
      <c r="C37" s="99"/>
      <c r="D37" s="33" t="str">
        <f>IF(B37="DOOR SWITCH 2 (TC)",1,"N/A")</f>
        <v>N/A</v>
      </c>
      <c r="E37" s="33" t="str">
        <f>IF(B37="DOOR SWITCH 2 (TC)",1,"N/A")</f>
        <v>N/A</v>
      </c>
      <c r="F37" s="44" t="str">
        <f>IF(B37="DOOR SWITCH 2 (TC)","VIP 1","N/A")</f>
        <v>N/A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5" t="s">
        <v>51</v>
      </c>
      <c r="G38" s="63"/>
    </row>
    <row r="39" spans="2:7" hidden="1" x14ac:dyDescent="0.25">
      <c r="B39" s="66"/>
      <c r="C39" s="46" t="s">
        <v>51</v>
      </c>
      <c r="D39" s="47" t="s">
        <v>51</v>
      </c>
      <c r="E39" s="46" t="s">
        <v>51</v>
      </c>
      <c r="F39" s="48"/>
      <c r="G39" s="63"/>
    </row>
    <row r="40" spans="2:7" ht="15.75" thickBot="1" x14ac:dyDescent="0.3">
      <c r="B40" s="49"/>
      <c r="C40" s="21"/>
      <c r="D40" s="50"/>
      <c r="E40" s="21"/>
      <c r="F40" s="37"/>
      <c r="G40" s="64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4" t="s">
        <v>52</v>
      </c>
      <c r="C42" s="80"/>
      <c r="D42" s="80"/>
      <c r="E42" s="80"/>
      <c r="F42" s="85"/>
      <c r="G42" s="67"/>
    </row>
    <row r="43" spans="2:7" x14ac:dyDescent="0.25">
      <c r="B43" s="94" t="s">
        <v>53</v>
      </c>
      <c r="C43" s="95"/>
      <c r="D43" s="95"/>
      <c r="E43" s="54" t="s">
        <v>66</v>
      </c>
      <c r="F43" s="55" t="s">
        <v>59</v>
      </c>
      <c r="G43" s="68"/>
    </row>
    <row r="44" spans="2:7" x14ac:dyDescent="0.25">
      <c r="B44" s="86" t="s">
        <v>55</v>
      </c>
      <c r="C44" s="87"/>
      <c r="D44" s="88"/>
      <c r="E44" s="42" t="s">
        <v>54</v>
      </c>
      <c r="F44" s="34" t="str">
        <f>IF(E44="N/A", "AUTO", "GUIDE - DD3513398")</f>
        <v>AUTO</v>
      </c>
      <c r="G44" s="68"/>
    </row>
    <row r="45" spans="2:7" ht="15.75" thickBot="1" x14ac:dyDescent="0.3">
      <c r="B45" s="89" t="s">
        <v>56</v>
      </c>
      <c r="C45" s="90"/>
      <c r="D45" s="90"/>
      <c r="E45" s="43" t="s">
        <v>54</v>
      </c>
      <c r="F45" s="37" t="str">
        <f>IF(E45="N/A", " ", "GUIDE - DD3350029")</f>
        <v xml:space="preserve"> </v>
      </c>
      <c r="G45" s="6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67</v>
      </c>
      <c r="C49" s="102"/>
      <c r="D49" s="102"/>
      <c r="E49" s="102"/>
      <c r="F49" s="102"/>
      <c r="G49" s="2"/>
    </row>
    <row r="50" spans="2:7" x14ac:dyDescent="0.25">
      <c r="B50" s="3" t="s">
        <v>68</v>
      </c>
      <c r="D50" s="102"/>
      <c r="E50" s="102"/>
      <c r="F50" s="102" t="s">
        <v>69</v>
      </c>
      <c r="G50" s="2"/>
    </row>
    <row r="51" spans="2:7" x14ac:dyDescent="0.25">
      <c r="B51" s="3" t="s">
        <v>70</v>
      </c>
      <c r="D51" s="102"/>
      <c r="E51" s="102"/>
      <c r="F51" s="102" t="s">
        <v>71</v>
      </c>
      <c r="G51" s="2"/>
    </row>
    <row r="52" spans="2:7" x14ac:dyDescent="0.25">
      <c r="B52" s="3" t="s">
        <v>72</v>
      </c>
      <c r="D52" s="102"/>
      <c r="E52" s="102"/>
      <c r="F52" s="102" t="s">
        <v>73</v>
      </c>
      <c r="G52" s="2"/>
    </row>
    <row r="53" spans="2:7" x14ac:dyDescent="0.25">
      <c r="B53" s="3" t="s">
        <v>74</v>
      </c>
      <c r="D53" s="102"/>
      <c r="E53" s="102"/>
      <c r="F53" s="102" t="s">
        <v>75</v>
      </c>
      <c r="G53" s="2"/>
    </row>
    <row r="54" spans="2:7" x14ac:dyDescent="0.25">
      <c r="B54" s="3" t="s">
        <v>76</v>
      </c>
      <c r="D54" s="102"/>
      <c r="E54" s="102"/>
      <c r="F54" s="102" t="s">
        <v>77</v>
      </c>
      <c r="G54" s="2"/>
    </row>
    <row r="55" spans="2:7" x14ac:dyDescent="0.25">
      <c r="B55" s="3" t="s">
        <v>78</v>
      </c>
      <c r="D55" s="102"/>
      <c r="E55" s="102"/>
      <c r="F55" s="102" t="s">
        <v>79</v>
      </c>
      <c r="G55" s="2"/>
    </row>
    <row r="56" spans="2:7" x14ac:dyDescent="0.25">
      <c r="B56" s="3" t="s">
        <v>80</v>
      </c>
      <c r="F56" t="s">
        <v>81</v>
      </c>
      <c r="G56" s="2"/>
    </row>
    <row r="57" spans="2:7" x14ac:dyDescent="0.25">
      <c r="B57" s="3" t="s">
        <v>82</v>
      </c>
      <c r="F57" t="s">
        <v>83</v>
      </c>
      <c r="G57" s="2"/>
    </row>
    <row r="58" spans="2:7" x14ac:dyDescent="0.25">
      <c r="B58" s="3" t="s">
        <v>84</v>
      </c>
      <c r="F58" t="s">
        <v>85</v>
      </c>
      <c r="G58" s="2"/>
    </row>
    <row r="59" spans="2:7" x14ac:dyDescent="0.25">
      <c r="B59" s="3" t="s">
        <v>86</v>
      </c>
      <c r="F59" t="s">
        <v>87</v>
      </c>
      <c r="G59" s="2"/>
    </row>
    <row r="60" spans="2:7" x14ac:dyDescent="0.25">
      <c r="B60" s="3" t="s">
        <v>88</v>
      </c>
      <c r="F60" t="s">
        <v>89</v>
      </c>
      <c r="G60" s="2"/>
    </row>
    <row r="61" spans="2:7" x14ac:dyDescent="0.25">
      <c r="B61" s="3" t="s">
        <v>90</v>
      </c>
      <c r="F61" t="s">
        <v>91</v>
      </c>
      <c r="G61" s="2"/>
    </row>
    <row r="62" spans="2:7" x14ac:dyDescent="0.25">
      <c r="B62" s="3" t="s">
        <v>92</v>
      </c>
      <c r="F62" t="s">
        <v>93</v>
      </c>
      <c r="G62" s="2"/>
    </row>
    <row r="63" spans="2:7" ht="15.75" thickBot="1" x14ac:dyDescent="0.3">
      <c r="B63" s="5"/>
      <c r="C63" s="6"/>
      <c r="D63" s="6"/>
      <c r="E63" s="6"/>
      <c r="F63" s="6"/>
      <c r="G63" s="7"/>
    </row>
    <row r="65" spans="2:2" x14ac:dyDescent="0.25">
      <c r="B65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DD5776218</DocNumber>
    <Rev xmlns="2cc016c5-161d-4d6b-a532-6cf687f4a3ab">00</Rev>
    <_dlc_DocId xmlns="b479dd50-8d7e-4b78-9fb1-00cf65781f6b">75D2Y5VYC55K-1220653723-66276</_dlc_DocId>
    <_dlc_DocIdUrl xmlns="b479dd50-8d7e-4b78-9fb1-00cf65781f6b">
      <Url>https://daktronics.sharepoint.com/sites/docs-engineering/_layouts/15/DocIdRedir.aspx?ID=75D2Y5VYC55K-1220653723-66276</Url>
      <Description>75D2Y5VYC55K-1220653723-66276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cdae4ca2-47b8-467c-a804-ebae05ca0c7f"/>
    <ds:schemaRef ds:uri="http://schemas.microsoft.com/office/infopath/2007/PartnerControls"/>
    <ds:schemaRef ds:uri="2cc016c5-161d-4d6b-a532-6cf687f4a3ab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b479dd50-8d7e-4b78-9fb1-00cf65781f6b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494219-FC0F-4DB7-8B90-A3F4438E5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22F207-4901-4CBA-8622-F9957EB6AE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VF-2360-80X180-16-RGB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2026-04-21T22:12:23Z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7b100507-eda9-4c1c-a3d9-f579840290ff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