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AEEF3900-4541-4B4E-A6F2-C866C7B5D183}" xr6:coauthVersionLast="47" xr6:coauthVersionMax="47" xr10:uidLastSave="{54D9252F-795F-4383-8E8D-7F7DECADBD93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<sst xmlns="http://schemas.openxmlformats.org/spreadsheetml/2006/main" count="138" uniqueCount="93">
  <si>
    <t>DD5669490</t>
  </si>
  <si>
    <t>C34059 Tennessee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</si>
  <si>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</si>
  <si>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</si>
  <si>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</si>
  <si>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</si>
  <si>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</si>
  <si>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</si>
  <si>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</si>
  <si>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</si>
  <si>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</si>
  <si>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</si>
  <si>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</si>
  <si>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</si>
  <si>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</si>
  <si>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</si>
  <si>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</si>
  <si>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</si>
  <si>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</si>
  <si>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</si>
  <si>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</si>
  <si>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</si>
  <si>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</si>
  <si>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</si>
  <si>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</si>
  <si>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</si>
  <si>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</si>
  <si>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</si>
  <si>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</si>
  <si>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</si>
  <si>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</si>
  <si>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</si>
  <si>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</si>
  <si>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</si>
  <si>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</si>
  <si>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</si>
  <si>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</si>
  <si>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</si>
  <si>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</si>
  <si>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</si>
  <si>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</si>
  <si>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</si>
  <si>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</si>
  <si>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</si>
  <si>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</si>
  <si>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</si>
  <si>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</si>
  <si>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</si>
  <si>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</si>
  <si>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</si>
  <si>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</si>
  <si>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</si>
  <si>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</si>
  <si>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</si>
  <si>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</si>
  <si>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</si>
  <si>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</si>
  <si>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</si>
  <si>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</si>
  <si>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</si>
  <si>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</si>
  <si>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</si>
  <si>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</si>
  <si>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</si>
  <si>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</si>
  <si>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</si>
  <si>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</si>
  <si>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</si>
  <si>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</si>
  <si>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</si>
  <si>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</si>
  <si>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</si>
  <si>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DD5669525</t>
  </si>
  <si>
    <t>GUIDE - DD4832617</t>
  </si>
  <si>
    <t>TRANSLATION TABLE</t>
  </si>
  <si>
    <t>N/A</t>
  </si>
  <si>
    <t>PERMANENT MESSAGES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</si>
  <si>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</si>
  <si>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</si>
  <si>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</si>
  <si>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</si>
  <si>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</si>
  <si>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Signal Schematic, VF-2020, Generic by Bay</t>
  </si>
  <si>
    <t>DWG-4958382</t>
  </si>
  <si>
    <t>Schematic, VF-20X0, 120 VAC</t>
  </si>
  <si>
    <t>DWG-5461384</t>
  </si>
  <si>
    <t>DC Layout, VF-2020-96x***-20-RGB, Power Supply Redundancy Board</t>
  </si>
  <si>
    <t>DWG-5001587</t>
  </si>
  <si>
    <t>Schematic, VF-20X0, Service Control Panel</t>
  </si>
  <si>
    <t>DWG-5461770</t>
  </si>
  <si>
    <t>Rear Electrical, VF-2020-96x400-20-RGB, Auxiliary Control Panel, CCH</t>
  </si>
  <si>
    <t>DWG-5500599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</si>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</sst>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400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50</v>
      </c>
      <c r="E30" s="27" t="s">
        <v>41</v>
      </c>
      <c r="F30" s="16" t="s">
        <v>41</v>
      </c>
      <c r="G30" s="67"/>
    </row>
    <row r="31" spans="2:7">
      <c r="B31" s="42" t="s">
        <v>51</v>
      </c>
      <c r="C31" s="43"/>
      <c r="D31" s="26" t="s">
        <v>50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50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>
      <c r="B40" s="44" t="s">
        <v>60</v>
      </c>
      <c r="C40" s="22" t="s">
        <v>61</v>
      </c>
      <c r="D40" s="23"/>
      <c r="E40" s="23"/>
      <c r="F40" s="25" t="s">
        <v>62</v>
      </c>
      <c r="G40" s="63"/>
    </row>
    <row r="41" spans="2:7">
      <c r="B41" s="44"/>
      <c r="C41" s="23" t="s">
        <v>63</v>
      </c>
      <c r="D41" s="24"/>
      <c r="E41" s="23" t="s">
        <v>64</v>
      </c>
      <c r="F41" s="25"/>
      <c r="G41" s="63"/>
    </row>
    <row r="42" spans="2:7">
      <c r="B42" s="39" t="s">
        <v>65</v>
      </c>
      <c r="C42" s="37" t="s">
        <v>66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67</v>
      </c>
      <c r="G42" s="63"/>
    </row>
    <row r="43" spans="2:7">
      <c r="B43" s="39" t="s">
        <v>65</v>
      </c>
      <c r="C43" s="37" t="s">
        <v>68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67</v>
      </c>
      <c r="G43" s="63"/>
    </row>
    <row r="44" spans="2:7">
      <c r="B44" s="39" t="s">
        <v>65</v>
      </c>
      <c r="C44" s="37" t="s">
        <v>69</v>
      </c>
      <c r="D44" s="37" t="str">
        <f>IF(B44="PS Redundancy Board","I/O Board Outputs - NO"," ")</f>
        <v>I/O Board Outputs - NO</v>
      </c>
      <c r="E44" s="37" t="str">
        <f>IF(B44="PS Redundancy Board","Sensor Address -3"," ")</f>
        <v>Sensor Address -3</v>
      </c>
      <c r="F44" s="37" t="s">
        <v>67</v>
      </c>
      <c r="G44" s="63"/>
    </row>
    <row r="45" spans="2:7" ht="15.75" thickBot="1">
      <c r="B45" s="58"/>
      <c r="C45" s="59"/>
      <c r="D45" s="28"/>
      <c r="E45" s="28"/>
      <c r="F45" s="17"/>
      <c r="G45" s="64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6" t="s">
        <v>70</v>
      </c>
      <c r="C47" s="47"/>
      <c r="D47" s="47"/>
      <c r="E47" s="47"/>
      <c r="F47" s="48"/>
      <c r="G47" s="62"/>
    </row>
    <row r="48" spans="2:7">
      <c r="B48" s="40" t="s">
        <v>71</v>
      </c>
      <c r="C48" s="41"/>
      <c r="D48" s="41"/>
      <c r="E48" s="35" t="s">
        <v>72</v>
      </c>
      <c r="F48" s="36" t="s">
        <v>73</v>
      </c>
      <c r="G48" s="63"/>
    </row>
    <row r="49" spans="2:7">
      <c r="B49" s="49" t="s">
        <v>74</v>
      </c>
      <c r="C49" s="50"/>
      <c r="D49" s="50"/>
      <c r="E49" s="37" t="s">
        <v>75</v>
      </c>
      <c r="F49" s="16" t="str">
        <f>IF(E49="N/A", "AUTO", "GUIDE - DD3513398")</f>
        <v>AUTO</v>
      </c>
      <c r="G49" s="63"/>
    </row>
    <row r="50" spans="2:7" ht="15.75" thickBot="1">
      <c r="B50" s="53" t="s">
        <v>76</v>
      </c>
      <c r="C50" s="54"/>
      <c r="D50" s="54"/>
      <c r="E50" s="38" t="s">
        <v>75</v>
      </c>
      <c r="F50" s="17" t="str">
        <f>IF(E50="N/A", " ", "GUIDE - DD3350029")</f>
        <v xml:space="preserve"> </v>
      </c>
      <c r="G50" s="64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77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78</v>
      </c>
      <c r="E55" t="s">
        <v>79</v>
      </c>
      <c r="G55" s="2"/>
    </row>
    <row r="56" spans="2:7">
      <c r="B56" s="3" t="s">
        <v>80</v>
      </c>
      <c r="E56" t="s">
        <v>81</v>
      </c>
      <c r="G56" s="2"/>
    </row>
    <row r="57" spans="2:7">
      <c r="B57" s="3" t="s">
        <v>82</v>
      </c>
      <c r="E57" t="s">
        <v>83</v>
      </c>
      <c r="G57" s="2"/>
    </row>
    <row r="58" spans="2:7">
      <c r="B58" s="3" t="s">
        <v>84</v>
      </c>
      <c r="E58" t="s">
        <v>85</v>
      </c>
      <c r="G58" s="2"/>
    </row>
    <row r="59" spans="2:7">
      <c r="B59" s="3" t="s">
        <v>86</v>
      </c>
      <c r="E59" t="s">
        <v>87</v>
      </c>
      <c r="G59" s="2"/>
    </row>
    <row r="60" spans="2:7">
      <c r="B60" s="3" t="s">
        <v>88</v>
      </c>
      <c r="E60" t="s">
        <v>89</v>
      </c>
      <c r="G60" s="2"/>
    </row>
    <row r="61" spans="2:7">
      <c r="B61" s="3" t="s">
        <v>90</v>
      </c>
      <c r="E61" t="s">
        <v>91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92</v>
      </c>
    </row>
  </sheetData>
  <mergeCells count="55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B48:D48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4" xr:uid="{DAEBDF73-006B-4480-B28D-C307F704D85C}">
      <formula1>"', ?, PS Redundancy Board"</formula1>
    </dataValidation>
    <dataValidation type="list" errorStyle="warning" allowBlank="1" showInputMessage="1" sqref="C42:C44" xr:uid="{63126ED3-00A5-40A7-8CD4-4DDFAE9DFF6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C34059</OrderProject_x0020_ID>
    <DocNumber xmlns="2cc016c5-161d-4d6b-a532-6cf687f4a3ab">DD5669490</DocNumber>
    <Rev xmlns="2cc016c5-161d-4d6b-a532-6cf687f4a3ab">00</Rev>
    <_dlc_DocId xmlns="b479dd50-8d7e-4b78-9fb1-00cf65781f6b">75D2Y5VYC55K-1220653723-65150</_dlc_DocId>
    <_dlc_DocIdUrl xmlns="b479dd50-8d7e-4b78-9fb1-00cf65781f6b">
      <Url>https://daktronics.sharepoint.com/sites/docs-engineering/_layouts/15/DocIdRedir.aspx?ID=75D2Y5VYC55K-1220653723-65150</Url>
      <Description>75D2Y5VYC55K-1220653723-65150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280DA798-3BED-45BF-B893-FB9F6CA36EE2}"/>
</file>

<file path=customXml/itemProps3.xml><?xml version="1.0" encoding="utf-8"?>
<ds:datastoreItem xmlns:ds="http://schemas.openxmlformats.org/officeDocument/2006/customXml" ds:itemID="{8B55E6E9-9BFE-41F7-B49E-4582CB02D905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C34059 Tennessee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2025-07-16T15:44:26Z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f996d576-fc5f-4132-bbeb-7649bf22bcec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