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9" documentId="8_{448A5BDF-2503-4C1A-A51D-37D4A9702845}" xr6:coauthVersionLast="47" xr6:coauthVersionMax="47" xr10:uidLastSave="{3E02A0C6-BF79-4CC2-9D5F-86C48B742B11}"/>
  <bookViews>
    <workbookView xWindow="9630" yWindow="0" windowWidth="19275" windowHeight="15585" xr2:uid="{00000000-000D-0000-FFFF-FFFF00000000}"/>
  </bookViews>
  <sheets>
    <sheet name="Sheet1" sheetId="1" r:id="rId1"/>
  </sheets>
  <definedNames>
    <definedName name="_xlnm._FilterDatabase" localSheetId="0" hidden="1">Sheet1!$B$16:$G$41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D40" i="1"/>
  <c r="E39" i="1"/>
  <c r="D39" i="1"/>
  <c r="F46" i="1"/>
  <c r="F45" i="1"/>
  <c r="F36" i="1"/>
  <c r="E36" i="1"/>
  <c r="D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620D893C-7E15-404A-B344-187F17506B2D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2" authorId="1" shapeId="0" xr:uid="{3DEE6B7B-5B6D-4552-824C-ECAAD852C582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full Matrix
- P1447 VMs would use Line Matrix.</t>
        </r>
      </text>
    </comment>
    <comment ref="C13" authorId="1" shapeId="0" xr:uid="{5336043D-64BA-4E35-A81B-DB73CF9BA8B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MUST USE ALIAS TO SIGN OPTION WHEN WE HAVE 1 VCB CONTROLLING 2 OR MORE SIGNS</t>
        </r>
      </text>
    </comment>
    <comment ref="D13" authorId="0" shapeId="0" xr:uid="{DF2A3F87-8058-46B3-8C22-B0FCA7084FFD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10FB9BE8-6E36-4543-B0F5-65FF96EAE0B2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by BAYS
- P1447 VMs are by ROWS</t>
        </r>
      </text>
    </comment>
    <comment ref="D18" authorId="0" shapeId="0" xr:uid="{10CAEBCE-D8B5-4F2A-A520-46EBBC863E31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LINE is the light sensor on the Module.</t>
        </r>
      </text>
    </comment>
    <comment ref="F25" authorId="0" shapeId="0" xr:uid="{7404F155-9AE2-48D8-87EB-71AB503EC117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- CAN used when VCB is in the sign.
- I/O used when VCB in the VCB Enclosure</t>
        </r>
      </text>
    </comment>
    <comment ref="D26" authorId="1" shapeId="0" xr:uid="{87E8FFDC-6CC1-4047-AE0C-84205616085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I  (P1447) - No RPM
- GEN IV (P1447) - Has RPM
- P2183 - No RPM</t>
        </r>
      </text>
    </comment>
    <comment ref="D30" authorId="1" shapeId="0" xr:uid="{C2DF34E1-A653-44AE-B312-796A2D98011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Fans</t>
        </r>
      </text>
    </comment>
    <comment ref="D31" authorId="1" shapeId="0" xr:uid="{3A6A4260-61B6-4095-BD6D-7184E3FCC9A5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32" authorId="1" shapeId="0" xr:uid="{A4FEC81B-6131-4EAC-B4FE-D6BEDE91D475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Surges</t>
        </r>
      </text>
    </comment>
    <comment ref="D33" authorId="1" shapeId="0" xr:uid="{611113C0-2C3D-498D-A8A4-969ACE2B83BB}">
      <text>
        <r>
          <rPr>
            <sz val="11"/>
            <color theme="1"/>
            <rFont val="Calibri"/>
            <family val="2"/>
            <scheme val="minor"/>
          </rPr>
          <t>Will Tucker:
P2183 - Select Gen IV - the PSRB options must be manually selected at this time.</t>
        </r>
      </text>
    </comment>
    <comment ref="D37" authorId="1" shapeId="0" xr:uid="{0B9D7E06-46DA-4D17-BCB0-7D3778C832AE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F37" authorId="1" shapeId="0" xr:uid="{E4AB62FB-9BE9-4262-9973-D8A7253A345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Default IP on the Multilink is 172.16.192.50.</t>
        </r>
      </text>
    </comment>
    <comment ref="E39" authorId="1" shapeId="0" xr:uid="{6B73538E-F352-4F24-A7B2-F46F5CA8103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39" authorId="1" shapeId="0" xr:uid="{4C7B5B5B-998B-4857-8542-FDD3B0E8DE78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E40" authorId="1" shapeId="0" xr:uid="{083F6286-D0CA-4DD7-9C41-06E245A4EF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0" authorId="1" shapeId="0" xr:uid="{73E622D5-D1D8-4298-9B8E-1A72B9DDBC18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<sst xmlns="http://schemas.openxmlformats.org/spreadsheetml/2006/main" count="112" uniqueCount="78">
  <si>
    <t>Rev 00</t>
  </si>
  <si>
    <t>SIGN/S</t>
  </si>
  <si>
    <t>OPTION</t>
  </si>
  <si>
    <t>VALUE</t>
  </si>
  <si>
    <t>MODEL</t>
  </si>
  <si>
    <t>VM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</si>
  <si>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</si>
  <si>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</si>
  <si>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</si>
  <si>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</si>
  <si>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</si>
  <si>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</si>
  <si>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</si>
  <si>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</si>
  <si>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</si>
  <si>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</si>
  <si>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</si>
  <si>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</si>
  <si>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</si>
  <si>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</si>
  <si>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</si>
  <si>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</si>
  <si>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</si>
  <si>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</si>
  <si>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</si>
  <si>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LINE</t>
  </si>
  <si>
    <t>DEFAULT</t>
  </si>
  <si>
    <t>ON DISPLAY INTERFACE</t>
  </si>
  <si>
    <t>TEMP</t>
  </si>
  <si>
    <t>HUMIDITY</t>
  </si>
  <si>
    <t>NO</t>
  </si>
  <si>
    <t>--</t>
  </si>
  <si>
    <t>ISOLATION BOARD</t>
  </si>
  <si>
    <t>DC I/O</t>
  </si>
  <si>
    <t>VCB II Retro</t>
  </si>
  <si>
    <t>DOOR SWITCH (SIGN)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</si>
  <si>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</si>
  <si>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</si>
  <si>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</si>
  <si>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</si>
  <si>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</si>
  <si>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</si>
  <si>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</si>
  <si>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</si>
  <si>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>SURGE SUPPRESSORS</t>
  </si>
  <si>
    <t>POWER SYSTEM</t>
  </si>
  <si>
    <t>PERIPHERAL CONFIGURATION - ADVANCED SETUP</t>
  </si>
  <si>
    <t/>
  </si>
  <si>
    <t>PS Redundancy Board</t>
  </si>
  <si>
    <t>CUSTOM OPTIONS</t>
  </si>
  <si>
    <t>SYSTEM BACKUP FILES</t>
  </si>
  <si>
    <t>TRANSLATION TABLE</t>
  </si>
  <si>
    <t>N/A</t>
  </si>
  <si>
    <t>CONTROLLER CONFIGURATION PACKAGE</t>
  </si>
  <si>
    <t>Reference Drawings</t>
  </si>
  <si>
    <t>Site Notes</t>
  </si>
  <si>
    <t>GUIDE - DD4832617</t>
  </si>
  <si>
    <t>DD5852311</t>
  </si>
  <si>
    <t>C34103 Alameda County, Site Config, VM-1020-16X128-20-RGB G5 @2 (Stacked as 1 Sign)</t>
  </si>
  <si>
    <t>SYSTEM CONFIGURATION
VM-1020-16X128-20-RGB G5 @2 (Stacked as 1 Sign)</t>
  </si>
  <si>
    <t>FULL COLOR</t>
  </si>
  <si>
    <t>16X16</t>
  </si>
  <si>
    <t>CONFIGURE</t>
  </si>
  <si>
    <t>CONNECT TO MODULE - NO</t>
  </si>
  <si>
    <t>Gen IV</t>
  </si>
  <si>
    <t>UPS</t>
  </si>
  <si>
    <t>Generic UPS</t>
  </si>
  <si>
    <t>By Power</t>
  </si>
  <si>
    <t>4 Hour</t>
  </si>
  <si>
    <t>Default IP</t>
  </si>
  <si>
    <t>Entire display</t>
  </si>
  <si>
    <t>Watts - 1100</t>
  </si>
  <si>
    <t>Ethernet</t>
  </si>
  <si>
    <t>Module Output - 2</t>
  </si>
  <si>
    <t>On 1st Display Interface</t>
  </si>
  <si>
    <t>On 2nd Display Interface</t>
  </si>
  <si>
    <t>ER-5852274 / DD5852274</t>
  </si>
  <si>
    <t>DD5852414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</si>
</sst>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2" xfId="0" applyBorder="1"/>
    <xf numFmtId="0" fontId="0" fillId="0" borderId="11" xfId="0" quotePrefix="1" applyBorder="1" applyAlignment="1">
      <alignment horizontal="left"/>
    </xf>
    <xf numFmtId="0" fontId="0" fillId="0" borderId="14" xfId="0" applyBorder="1"/>
    <xf numFmtId="0" fontId="0" fillId="0" borderId="14" xfId="0" quotePrefix="1" applyBorder="1"/>
    <xf numFmtId="0" fontId="0" fillId="0" borderId="25" xfId="0" applyBorder="1"/>
    <xf numFmtId="0" fontId="0" fillId="0" borderId="25" xfId="0" quotePrefix="1" applyBorder="1"/>
    <xf numFmtId="0" fontId="0" fillId="0" borderId="26" xfId="0" quotePrefix="1" applyBorder="1"/>
    <xf numFmtId="0" fontId="0" fillId="0" borderId="0" xfId="0" applyAlignment="1">
      <alignment horizontal="center"/>
    </xf>
    <xf numFmtId="0" fontId="0" fillId="2" borderId="14" xfId="0" quotePrefix="1" applyFill="1" applyBorder="1"/>
    <xf numFmtId="0" fontId="0" fillId="2" borderId="14" xfId="0" quotePrefix="1" applyFill="1" applyBorder="1" applyAlignment="1">
      <alignment horizontal="left"/>
    </xf>
    <xf numFmtId="0" fontId="0" fillId="2" borderId="27" xfId="0" quotePrefix="1" applyFill="1" applyBorder="1"/>
    <xf numFmtId="9" fontId="0" fillId="2" borderId="14" xfId="0" quotePrefix="1" applyNumberFormat="1" applyFill="1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14" xfId="0" quotePrefix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5" xfId="0" quotePrefix="1" applyBorder="1" applyAlignment="1">
      <alignment horizontal="left"/>
    </xf>
    <xf numFmtId="0" fontId="0" fillId="0" borderId="9" xfId="0" quotePrefix="1" applyBorder="1"/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center"/>
    </xf>
    <xf numFmtId="0" fontId="0" fillId="0" borderId="0" xfId="0" quotePrefix="1"/>
    <xf numFmtId="0" fontId="0" fillId="0" borderId="18" xfId="0" applyBorder="1"/>
    <xf numFmtId="0" fontId="0" fillId="0" borderId="23" xfId="0" applyBorder="1"/>
    <xf numFmtId="0" fontId="0" fillId="0" borderId="15" xfId="0" quotePrefix="1" applyBorder="1"/>
    <xf numFmtId="0" fontId="0" fillId="0" borderId="24" xfId="0" applyBorder="1"/>
    <xf numFmtId="0" fontId="0" fillId="0" borderId="27" xfId="0" quotePrefix="1" applyBorder="1"/>
    <xf numFmtId="0" fontId="0" fillId="0" borderId="34" xfId="0" quotePrefix="1" applyBorder="1"/>
    <xf numFmtId="0" fontId="0" fillId="0" borderId="21" xfId="0" quotePrefix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4" xfId="0" applyBorder="1" applyAlignment="1">
      <alignment horizontal="left"/>
    </xf>
    <xf numFmtId="0" fontId="3" fillId="0" borderId="31" xfId="0" applyFont="1" applyBorder="1" applyAlignment="1">
      <alignment horizontal="center" wrapText="1"/>
    </xf>
    <xf numFmtId="0" fontId="3" fillId="0" borderId="3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5" xfId="0" quotePrefix="1" applyBorder="1" applyAlignment="1">
      <alignment horizontal="left"/>
    </xf>
    <xf numFmtId="0" fontId="0" fillId="0" borderId="26" xfId="0" quotePrefix="1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5" xfId="0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25" xfId="0" quotePrefix="1" applyBorder="1" applyAlignment="1">
      <alignment horizontal="left"/>
    </xf>
    <xf numFmtId="0" fontId="0" fillId="0" borderId="18" xfId="0" applyBorder="1" applyAlignment="1">
      <alignment horizontal="left" vertic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3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0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9" xfId="0" quotePrefix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2" borderId="18" xfId="0" quotePrefix="1" applyFill="1" applyBorder="1" applyAlignment="1">
      <alignment horizontal="center" vertical="center"/>
    </xf>
    <xf numFmtId="0" fontId="0" fillId="0" borderId="16" xfId="0" quotePrefix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2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5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3.5703125" customWidth="1"/>
    <col min="3" max="3" width="19.7109375" customWidth="1"/>
    <col min="4" max="4" width="21.42578125" customWidth="1"/>
    <col min="5" max="5" width="23" customWidth="1"/>
    <col min="6" max="6" width="31.140625" bestFit="1" customWidth="1"/>
    <col min="7" max="7" width="14.28515625" customWidth="1"/>
  </cols>
  <sheetData>
    <row r="1" spans="2:7" ht="15.75" thickBot="1" x14ac:dyDescent="0.3">
      <c r="B1" t="s">
        <v>57</v>
      </c>
      <c r="C1" s="72" t="s">
        <v>58</v>
      </c>
      <c r="D1" s="72"/>
      <c r="E1" s="72"/>
      <c r="F1" s="72"/>
      <c r="G1" s="15" t="s">
        <v>0</v>
      </c>
    </row>
    <row r="2" spans="2:7" ht="31.5" customHeight="1" thickBot="1" x14ac:dyDescent="0.3">
      <c r="B2" s="42" t="s">
        <v>59</v>
      </c>
      <c r="C2" s="43"/>
      <c r="D2" s="43"/>
      <c r="E2" s="43"/>
      <c r="F2" s="44"/>
      <c r="G2" s="59" t="s">
        <v>1</v>
      </c>
    </row>
    <row r="3" spans="2:7" ht="15.75" thickBot="1" x14ac:dyDescent="0.3">
      <c r="B3" s="62" t="s">
        <v>2</v>
      </c>
      <c r="C3" s="63"/>
      <c r="D3" s="63" t="s">
        <v>3</v>
      </c>
      <c r="E3" s="63"/>
      <c r="F3" s="73"/>
      <c r="G3" s="60"/>
    </row>
    <row r="4" spans="2:7" x14ac:dyDescent="0.25">
      <c r="B4" s="40" t="s">
        <v>4</v>
      </c>
      <c r="C4" s="41"/>
      <c r="D4" s="41" t="s">
        <v>5</v>
      </c>
      <c r="E4" s="41"/>
      <c r="F4" s="50"/>
      <c r="G4" s="47">
        <v>1</v>
      </c>
    </row>
    <row r="5" spans="2:7" x14ac:dyDescent="0.25">
      <c r="B5" s="40" t="s">
        <v>6</v>
      </c>
      <c r="C5" s="41"/>
      <c r="D5" s="41" t="s">
        <v>7</v>
      </c>
      <c r="E5" s="41"/>
      <c r="F5" s="50"/>
      <c r="G5" s="48"/>
    </row>
    <row r="6" spans="2:7" x14ac:dyDescent="0.25">
      <c r="B6" s="53" t="s">
        <v>8</v>
      </c>
      <c r="C6" s="10" t="s">
        <v>9</v>
      </c>
      <c r="D6" s="41" t="s">
        <v>60</v>
      </c>
      <c r="E6" s="41"/>
      <c r="F6" s="50"/>
      <c r="G6" s="48"/>
    </row>
    <row r="7" spans="2:7" x14ac:dyDescent="0.25">
      <c r="B7" s="53"/>
      <c r="C7" s="10" t="s">
        <v>10</v>
      </c>
      <c r="D7" s="41" t="s">
        <v>11</v>
      </c>
      <c r="E7" s="41"/>
      <c r="F7" s="50"/>
      <c r="G7" s="48"/>
    </row>
    <row r="8" spans="2:7" x14ac:dyDescent="0.25">
      <c r="B8" s="53"/>
      <c r="C8" s="10" t="s">
        <v>12</v>
      </c>
      <c r="D8" s="41" t="s">
        <v>61</v>
      </c>
      <c r="E8" s="41"/>
      <c r="F8" s="50"/>
      <c r="G8" s="48"/>
    </row>
    <row r="9" spans="2:7" x14ac:dyDescent="0.25">
      <c r="B9" s="53"/>
      <c r="C9" s="10" t="s">
        <v>13</v>
      </c>
      <c r="D9" s="51">
        <v>20</v>
      </c>
      <c r="E9" s="51"/>
      <c r="F9" s="52"/>
      <c r="G9" s="48"/>
    </row>
    <row r="10" spans="2:7" x14ac:dyDescent="0.25">
      <c r="B10" s="40" t="s">
        <v>14</v>
      </c>
      <c r="C10" s="41"/>
      <c r="D10" s="51">
        <v>32</v>
      </c>
      <c r="E10" s="51"/>
      <c r="F10" s="52"/>
      <c r="G10" s="48"/>
    </row>
    <row r="11" spans="2:7" x14ac:dyDescent="0.25">
      <c r="B11" s="40" t="s">
        <v>15</v>
      </c>
      <c r="C11" s="41"/>
      <c r="D11" s="51">
        <v>128</v>
      </c>
      <c r="E11" s="51"/>
      <c r="F11" s="52"/>
      <c r="G11" s="48"/>
    </row>
    <row r="12" spans="2:7" x14ac:dyDescent="0.25">
      <c r="B12" s="40" t="s">
        <v>16</v>
      </c>
      <c r="C12" s="41"/>
      <c r="D12" s="41" t="s">
        <v>17</v>
      </c>
      <c r="E12" s="41"/>
      <c r="F12" s="50"/>
      <c r="G12" s="48"/>
    </row>
    <row r="13" spans="2:7" x14ac:dyDescent="0.25">
      <c r="B13" s="33" t="s">
        <v>18</v>
      </c>
      <c r="C13" s="10" t="s">
        <v>62</v>
      </c>
      <c r="D13" s="51">
        <v>2</v>
      </c>
      <c r="E13" s="51"/>
      <c r="F13" s="52"/>
      <c r="G13" s="48"/>
    </row>
    <row r="14" spans="2:7" ht="15.75" thickBot="1" x14ac:dyDescent="0.3">
      <c r="B14" s="64" t="s">
        <v>19</v>
      </c>
      <c r="C14" s="65"/>
      <c r="D14" s="45" t="s">
        <v>20</v>
      </c>
      <c r="E14" s="45"/>
      <c r="F14" s="46"/>
      <c r="G14" s="49"/>
    </row>
    <row r="15" spans="2:7" ht="15.75" thickBot="1" x14ac:dyDescent="0.3"/>
    <row r="16" spans="2:7" ht="15.75" thickBot="1" x14ac:dyDescent="0.3">
      <c r="B16" s="61" t="s">
        <v>21</v>
      </c>
      <c r="C16" s="43"/>
      <c r="D16" s="43"/>
      <c r="E16" s="43"/>
      <c r="F16" s="44"/>
      <c r="G16" s="47">
        <v>1</v>
      </c>
    </row>
    <row r="17" spans="2:7" x14ac:dyDescent="0.25">
      <c r="B17" s="62" t="s">
        <v>2</v>
      </c>
      <c r="C17" s="63"/>
      <c r="D17" s="26" t="s">
        <v>3</v>
      </c>
      <c r="E17" s="26" t="s">
        <v>22</v>
      </c>
      <c r="F17" s="27" t="s">
        <v>23</v>
      </c>
      <c r="G17" s="48"/>
    </row>
    <row r="18" spans="2:7" x14ac:dyDescent="0.25">
      <c r="B18" s="40" t="s">
        <v>24</v>
      </c>
      <c r="C18" s="41"/>
      <c r="D18" s="10" t="s">
        <v>25</v>
      </c>
      <c r="E18" s="10" t="s">
        <v>26</v>
      </c>
      <c r="F18" s="12" t="s">
        <v>27</v>
      </c>
      <c r="G18" s="48"/>
    </row>
    <row r="19" spans="2:7" x14ac:dyDescent="0.25">
      <c r="B19" s="40" t="s">
        <v>28</v>
      </c>
      <c r="C19" s="41"/>
      <c r="D19" s="10" t="s">
        <v>8</v>
      </c>
      <c r="E19" s="10" t="s">
        <v>26</v>
      </c>
      <c r="F19" s="12" t="s">
        <v>27</v>
      </c>
      <c r="G19" s="48"/>
    </row>
    <row r="20" spans="2:7" x14ac:dyDescent="0.25">
      <c r="B20" s="40" t="s">
        <v>29</v>
      </c>
      <c r="C20" s="41"/>
      <c r="D20" s="10" t="s">
        <v>30</v>
      </c>
      <c r="E20" s="11" t="s">
        <v>31</v>
      </c>
      <c r="F20" s="13" t="s">
        <v>31</v>
      </c>
      <c r="G20" s="48"/>
    </row>
    <row r="21" spans="2:7" x14ac:dyDescent="0.25">
      <c r="B21" s="40" t="s">
        <v>32</v>
      </c>
      <c r="C21" s="41"/>
      <c r="D21" s="24" t="s">
        <v>30</v>
      </c>
      <c r="E21" s="24" t="s">
        <v>31</v>
      </c>
      <c r="F21" s="13"/>
      <c r="G21" s="48"/>
    </row>
    <row r="22" spans="2:7" x14ac:dyDescent="0.25">
      <c r="B22" s="40" t="s">
        <v>33</v>
      </c>
      <c r="C22" s="41"/>
      <c r="D22" s="24" t="s">
        <v>30</v>
      </c>
      <c r="E22" s="24"/>
      <c r="F22" s="12"/>
      <c r="G22" s="48"/>
    </row>
    <row r="23" spans="2:7" x14ac:dyDescent="0.25">
      <c r="B23" s="40" t="s">
        <v>34</v>
      </c>
      <c r="C23" s="41"/>
      <c r="D23" s="24" t="s">
        <v>30</v>
      </c>
      <c r="E23" s="24"/>
      <c r="F23" s="12"/>
      <c r="G23" s="48"/>
    </row>
    <row r="24" spans="2:7" x14ac:dyDescent="0.25">
      <c r="B24" s="40" t="s">
        <v>35</v>
      </c>
      <c r="C24" s="41"/>
      <c r="D24" s="24">
        <v>1</v>
      </c>
      <c r="E24" s="24" t="s">
        <v>31</v>
      </c>
      <c r="F24" s="13" t="s">
        <v>63</v>
      </c>
      <c r="G24" s="48"/>
    </row>
    <row r="25" spans="2:7" x14ac:dyDescent="0.25">
      <c r="B25" s="40" t="s">
        <v>36</v>
      </c>
      <c r="C25" s="41"/>
      <c r="D25" s="24" t="s">
        <v>30</v>
      </c>
      <c r="E25" s="24" t="s">
        <v>31</v>
      </c>
      <c r="F25" s="13"/>
      <c r="G25" s="48"/>
    </row>
    <row r="26" spans="2:7" x14ac:dyDescent="0.25">
      <c r="B26" s="40" t="s">
        <v>37</v>
      </c>
      <c r="C26" s="41"/>
      <c r="D26" s="24" t="s">
        <v>30</v>
      </c>
      <c r="E26" s="24" t="s">
        <v>31</v>
      </c>
      <c r="F26" s="13" t="s">
        <v>31</v>
      </c>
      <c r="G26" s="48"/>
    </row>
    <row r="27" spans="2:7" x14ac:dyDescent="0.25">
      <c r="B27" s="40" t="s">
        <v>38</v>
      </c>
      <c r="C27" s="41"/>
      <c r="D27" s="25" t="s">
        <v>30</v>
      </c>
      <c r="E27" s="24" t="s">
        <v>31</v>
      </c>
      <c r="F27" s="13" t="s">
        <v>31</v>
      </c>
      <c r="G27" s="48"/>
    </row>
    <row r="28" spans="2:7" x14ac:dyDescent="0.25">
      <c r="B28" s="40" t="s">
        <v>39</v>
      </c>
      <c r="C28" s="41"/>
      <c r="D28" s="25" t="s">
        <v>30</v>
      </c>
      <c r="E28" s="24" t="s">
        <v>31</v>
      </c>
      <c r="F28" s="13" t="s">
        <v>31</v>
      </c>
      <c r="G28" s="48"/>
    </row>
    <row r="29" spans="2:7" x14ac:dyDescent="0.25">
      <c r="B29" s="40" t="s">
        <v>40</v>
      </c>
      <c r="C29" s="41"/>
      <c r="D29" s="25" t="s">
        <v>30</v>
      </c>
      <c r="E29" s="24" t="s">
        <v>31</v>
      </c>
      <c r="F29" s="13" t="s">
        <v>31</v>
      </c>
      <c r="G29" s="48"/>
    </row>
    <row r="30" spans="2:7" x14ac:dyDescent="0.25">
      <c r="B30" s="40" t="s">
        <v>41</v>
      </c>
      <c r="C30" s="41"/>
      <c r="D30" s="25" t="s">
        <v>42</v>
      </c>
      <c r="E30" s="24" t="s">
        <v>31</v>
      </c>
      <c r="F30" s="13" t="s">
        <v>31</v>
      </c>
      <c r="G30" s="48"/>
    </row>
    <row r="31" spans="2:7" x14ac:dyDescent="0.25">
      <c r="B31" s="40" t="s">
        <v>43</v>
      </c>
      <c r="C31" s="41"/>
      <c r="D31" s="24" t="s">
        <v>30</v>
      </c>
      <c r="E31" s="24" t="s">
        <v>31</v>
      </c>
      <c r="F31" s="13" t="s">
        <v>31</v>
      </c>
      <c r="G31" s="48"/>
    </row>
    <row r="32" spans="2:7" x14ac:dyDescent="0.25">
      <c r="B32" s="40" t="s">
        <v>44</v>
      </c>
      <c r="C32" s="41"/>
      <c r="D32" s="24">
        <v>1</v>
      </c>
      <c r="E32" s="24" t="s">
        <v>31</v>
      </c>
      <c r="F32" s="13" t="s">
        <v>31</v>
      </c>
      <c r="G32" s="48"/>
    </row>
    <row r="33" spans="2:7" ht="15.75" thickBot="1" x14ac:dyDescent="0.3">
      <c r="B33" s="64" t="s">
        <v>45</v>
      </c>
      <c r="C33" s="65"/>
      <c r="D33" s="28" t="s">
        <v>64</v>
      </c>
      <c r="E33" s="28"/>
      <c r="F33" s="14"/>
      <c r="G33" s="49"/>
    </row>
    <row r="34" spans="2:7" ht="15.75" thickBot="1" x14ac:dyDescent="0.3">
      <c r="B34" s="20"/>
      <c r="C34" s="20"/>
      <c r="D34" s="21"/>
      <c r="E34" s="21"/>
      <c r="F34" s="22"/>
      <c r="G34" s="23"/>
    </row>
    <row r="35" spans="2:7" x14ac:dyDescent="0.25">
      <c r="B35" s="54" t="s">
        <v>46</v>
      </c>
      <c r="C35" s="55"/>
      <c r="D35" s="55"/>
      <c r="E35" s="55"/>
      <c r="F35" s="55"/>
      <c r="G35" s="56">
        <v>1</v>
      </c>
    </row>
    <row r="36" spans="2:7" hidden="1" x14ac:dyDescent="0.25">
      <c r="B36" s="70"/>
      <c r="C36" s="71"/>
      <c r="D36" s="24" t="str">
        <f>IF(B36="DOOR SWITCH 2 (TC)",1,"N/A")</f>
        <v>N/A</v>
      </c>
      <c r="E36" s="24" t="str">
        <f>IF(B36="DOOR SWITCH 2 (TC)",1,"N/A")</f>
        <v>N/A</v>
      </c>
      <c r="F36" s="37" t="str">
        <f>IF(B36="DOOR SWITCH 2 (TC)","VIP 1","N/A")</f>
        <v>N/A</v>
      </c>
      <c r="G36" s="57"/>
    </row>
    <row r="37" spans="2:7" x14ac:dyDescent="0.25">
      <c r="B37" s="69" t="s">
        <v>65</v>
      </c>
      <c r="C37" s="16" t="s">
        <v>66</v>
      </c>
      <c r="D37" s="17" t="s">
        <v>67</v>
      </c>
      <c r="E37" s="17" t="s">
        <v>68</v>
      </c>
      <c r="F37" s="18" t="s">
        <v>69</v>
      </c>
      <c r="G37" s="57"/>
    </row>
    <row r="38" spans="2:7" x14ac:dyDescent="0.25">
      <c r="B38" s="69"/>
      <c r="C38" s="17" t="s">
        <v>70</v>
      </c>
      <c r="D38" s="19" t="s">
        <v>71</v>
      </c>
      <c r="E38" s="17" t="s">
        <v>72</v>
      </c>
      <c r="F38" s="18"/>
      <c r="G38" s="57"/>
    </row>
    <row r="39" spans="2:7" x14ac:dyDescent="0.25">
      <c r="B39" s="29" t="s">
        <v>48</v>
      </c>
      <c r="C39" s="11" t="s">
        <v>73</v>
      </c>
      <c r="D39" s="11" t="str">
        <f>IF(B39="PS Redundancy Board","I/O Board Outputs - NO"," ")</f>
        <v>I/O Board Outputs - NO</v>
      </c>
      <c r="E39" s="11" t="str">
        <f>IF(B39="PS Redundancy Board","Sensor Address -1"," ")</f>
        <v>Sensor Address -1</v>
      </c>
      <c r="F39" s="37" t="s">
        <v>74</v>
      </c>
      <c r="G39" s="57"/>
    </row>
    <row r="40" spans="2:7" x14ac:dyDescent="0.25">
      <c r="B40" s="29" t="s">
        <v>48</v>
      </c>
      <c r="C40" s="11" t="s">
        <v>73</v>
      </c>
      <c r="D40" s="11" t="str">
        <f>IF(B40="PS Redundancy Board","I/O Board Outputs - NO"," ")</f>
        <v>I/O Board Outputs - NO</v>
      </c>
      <c r="E40" s="11" t="str">
        <f>IF(B40="PS Redundancy Board","Sensor Address -1"," ")</f>
        <v>Sensor Address -1</v>
      </c>
      <c r="F40" s="37" t="s">
        <v>75</v>
      </c>
      <c r="G40" s="57"/>
    </row>
    <row r="41" spans="2:7" ht="15.75" thickBot="1" x14ac:dyDescent="0.3">
      <c r="B41" s="66" t="s">
        <v>47</v>
      </c>
      <c r="C41" s="39"/>
      <c r="D41" s="9"/>
      <c r="E41" s="9"/>
      <c r="F41" s="38"/>
      <c r="G41" s="58"/>
    </row>
    <row r="42" spans="2:7" ht="15.75" thickBot="1" x14ac:dyDescent="0.3">
      <c r="C42" s="30"/>
      <c r="D42" s="30"/>
      <c r="E42" s="31"/>
      <c r="F42" s="32"/>
      <c r="G42" s="15"/>
    </row>
    <row r="43" spans="2:7" ht="15.75" thickBot="1" x14ac:dyDescent="0.3">
      <c r="B43" s="61" t="s">
        <v>49</v>
      </c>
      <c r="C43" s="43"/>
      <c r="D43" s="43"/>
      <c r="E43" s="43"/>
      <c r="F43" s="44"/>
      <c r="G43" s="56">
        <v>1</v>
      </c>
    </row>
    <row r="44" spans="2:7" x14ac:dyDescent="0.25">
      <c r="B44" s="67" t="s">
        <v>50</v>
      </c>
      <c r="C44" s="68"/>
      <c r="D44" s="68"/>
      <c r="E44" s="34" t="s">
        <v>77</v>
      </c>
      <c r="F44" s="36" t="s">
        <v>56</v>
      </c>
      <c r="G44" s="57"/>
    </row>
    <row r="45" spans="2:7" x14ac:dyDescent="0.25">
      <c r="B45" s="40" t="s">
        <v>51</v>
      </c>
      <c r="C45" s="41"/>
      <c r="D45" s="41"/>
      <c r="E45" s="11" t="s">
        <v>76</v>
      </c>
      <c r="F45" s="13" t="str">
        <f>IF(E45="N/A", " ", "GUIDE - DD3513398")</f>
        <v>GUIDE - DD3513398</v>
      </c>
      <c r="G45" s="57"/>
    </row>
    <row r="46" spans="2:7" ht="15.75" thickBot="1" x14ac:dyDescent="0.3">
      <c r="B46" s="64" t="s">
        <v>53</v>
      </c>
      <c r="C46" s="65"/>
      <c r="D46" s="65"/>
      <c r="E46" s="35" t="s">
        <v>52</v>
      </c>
      <c r="F46" s="14" t="str">
        <f>IF(E46="N/A", " ", "GUIDE - DD3350029")</f>
        <v xml:space="preserve"> </v>
      </c>
      <c r="G46" s="58"/>
    </row>
    <row r="47" spans="2:7" x14ac:dyDescent="0.25">
      <c r="C47" s="30"/>
      <c r="D47" s="30"/>
      <c r="E47" s="31"/>
      <c r="F47" s="32"/>
      <c r="G47" s="15"/>
    </row>
    <row r="48" spans="2:7" ht="15.75" thickBot="1" x14ac:dyDescent="0.3"/>
    <row r="49" spans="2:7" x14ac:dyDescent="0.25">
      <c r="B49" s="7" t="s">
        <v>54</v>
      </c>
      <c r="C49" s="8"/>
      <c r="D49" s="8"/>
      <c r="E49" s="8"/>
      <c r="F49" s="8"/>
      <c r="G49" s="1"/>
    </row>
    <row r="50" spans="2:7" x14ac:dyDescent="0.25">
      <c r="B50" s="3"/>
      <c r="G50" s="2"/>
    </row>
    <row r="51" spans="2:7" x14ac:dyDescent="0.25">
      <c r="B51" s="3"/>
      <c r="G51" s="2"/>
    </row>
    <row r="52" spans="2:7" x14ac:dyDescent="0.25">
      <c r="B52" s="3"/>
      <c r="G52" s="2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ht="15.75" thickBot="1" x14ac:dyDescent="0.3">
      <c r="B63" s="4"/>
      <c r="C63" s="5"/>
      <c r="D63" s="5"/>
      <c r="E63" s="5"/>
      <c r="F63" s="5"/>
      <c r="G63" s="6"/>
    </row>
    <row r="65" spans="2:2" x14ac:dyDescent="0.25">
      <c r="B65" t="s">
        <v>55</v>
      </c>
    </row>
  </sheetData>
  <mergeCells count="53">
    <mergeCell ref="C1:F1"/>
    <mergeCell ref="B26:C26"/>
    <mergeCell ref="B33:C33"/>
    <mergeCell ref="B3:C3"/>
    <mergeCell ref="B12:C12"/>
    <mergeCell ref="D11:F11"/>
    <mergeCell ref="D12:F12"/>
    <mergeCell ref="D13:F13"/>
    <mergeCell ref="D6:F6"/>
    <mergeCell ref="D7:F7"/>
    <mergeCell ref="B32:C32"/>
    <mergeCell ref="B31:C31"/>
    <mergeCell ref="B30:C30"/>
    <mergeCell ref="B28:C28"/>
    <mergeCell ref="B27:C27"/>
    <mergeCell ref="D3:F3"/>
    <mergeCell ref="G43:G46"/>
    <mergeCell ref="B41:C41"/>
    <mergeCell ref="B44:D44"/>
    <mergeCell ref="B35:F35"/>
    <mergeCell ref="B37:B38"/>
    <mergeCell ref="B46:D46"/>
    <mergeCell ref="B43:F43"/>
    <mergeCell ref="B45:D45"/>
    <mergeCell ref="G35:G41"/>
    <mergeCell ref="B36:C36"/>
    <mergeCell ref="G2:G3"/>
    <mergeCell ref="B16:F16"/>
    <mergeCell ref="G16:G33"/>
    <mergeCell ref="D4:F4"/>
    <mergeCell ref="D5:F5"/>
    <mergeCell ref="B25:C25"/>
    <mergeCell ref="B24:C24"/>
    <mergeCell ref="B21:C21"/>
    <mergeCell ref="B20:C20"/>
    <mergeCell ref="B17:C17"/>
    <mergeCell ref="B22:C22"/>
    <mergeCell ref="B14:C14"/>
    <mergeCell ref="B18:C18"/>
    <mergeCell ref="B19:C19"/>
    <mergeCell ref="B5:C5"/>
    <mergeCell ref="B2:F2"/>
    <mergeCell ref="B4:C4"/>
    <mergeCell ref="B29:C29"/>
    <mergeCell ref="D14:F14"/>
    <mergeCell ref="G4:G14"/>
    <mergeCell ref="B23:C23"/>
    <mergeCell ref="D8:F8"/>
    <mergeCell ref="B10:C10"/>
    <mergeCell ref="B11:C11"/>
    <mergeCell ref="D9:F9"/>
    <mergeCell ref="D10:F10"/>
    <mergeCell ref="B6:B9"/>
  </mergeCells>
  <dataValidations count="36">
    <dataValidation type="list" allowBlank="1" showInputMessage="1" showErrorMessage="1" sqref="D4:F4" xr:uid="{538C633E-B020-44FA-955A-32758C8436E2}">
      <formula1>"VF,VM,VX, DB-5000"</formula1>
    </dataValidation>
    <dataValidation type="list" allowBlank="1" showInputMessage="1" showErrorMessage="1" sqref="D5:F5" xr:uid="{E22CA267-B94D-4B30-9589-852E8D60C285}">
      <formula1>"FRONT,WALK-IN,REAR"</formula1>
    </dataValidation>
    <dataValidation type="list" errorStyle="warning" allowBlank="1" showInputMessage="1" showErrorMessage="1" sqref="D6:F6" xr:uid="{0DDAADDE-892D-4E30-915F-DD13850F76F8}">
      <formula1>"FULL COLOR, MONOCHROME, Red-Green"</formula1>
    </dataValidation>
    <dataValidation type="list" errorStyle="warning" allowBlank="1" showInputMessage="1" showErrorMessage="1" sqref="D8:F8" xr:uid="{0419D4C4-8F27-4E9A-B575-0A8C5684F58B}">
      <formula1>"7X5,9X5,9X15,16X16,24X16, 18X18"</formula1>
    </dataValidation>
    <dataValidation type="list" errorStyle="warning" allowBlank="1" showInputMessage="1" showErrorMessage="1" sqref="D9:F9" xr:uid="{0B248DC9-A6C6-4AB8-9269-711BCF09644F}">
      <formula1>"20,34,46,66"</formula1>
    </dataValidation>
    <dataValidation type="list" allowBlank="1" showInputMessage="1" showErrorMessage="1" sqref="D12:F12" xr:uid="{69A4A4D8-EAA8-4731-8A9D-0AB293725FBF}">
      <formula1>"FULL MATRIX,LINE MATRIX"</formula1>
    </dataValidation>
    <dataValidation type="list" allowBlank="1" showInputMessage="1" showErrorMessage="1" sqref="D7:F7" xr:uid="{C1A1659E-AE5E-49B4-99BB-FC9F16B12D8F}">
      <formula1>"GEN 4 (24 VOLT BUS), ANTAIOS (DVX)"</formula1>
    </dataValidation>
    <dataValidation type="list" allowBlank="1" showInputMessage="1" showErrorMessage="1" sqref="O35" xr:uid="{00000000-0002-0000-0000-000007000000}">
      <formula1>"DOOR SWITCH 2 (TC), "</formula1>
    </dataValidation>
    <dataValidation type="list" errorStyle="warning" allowBlank="1" showInputMessage="1" showErrorMessage="1" sqref="B36:C36" xr:uid="{8B776643-279A-4908-8D4B-360380D9AFE1}">
      <formula1>"--,DOOR SWITCH 2 (TC),'"</formula1>
    </dataValidation>
    <dataValidation type="list" allowBlank="1" showInputMessage="1" showErrorMessage="1" sqref="D31" xr:uid="{17F86F90-4755-4BBC-B16C-9A47AD6697A6}">
      <formula1>"0,1,2, YES, NO"</formula1>
    </dataValidation>
    <dataValidation type="list" allowBlank="1" showInputMessage="1" showErrorMessage="1" sqref="D24" xr:uid="{9983D432-C5DA-4662-A269-D13F6A057F15}">
      <formula1>"0,1"</formula1>
    </dataValidation>
    <dataValidation type="list" allowBlank="1" showInputMessage="1" showErrorMessage="1" sqref="D30" xr:uid="{552D89CE-910D-4C2A-AC2D-C2850667E636}">
      <formula1>"YES,NO"</formula1>
    </dataValidation>
    <dataValidation type="list" errorStyle="warning" allowBlank="1" showInputMessage="1" showErrorMessage="1" sqref="D27:D29" xr:uid="{22D88420-7DB3-4399-BE35-3F3B649F22FF}">
      <formula1>"YES,NO"</formula1>
    </dataValidation>
    <dataValidation type="list" allowBlank="1" showInputMessage="1" showErrorMessage="1" sqref="B41:C41" xr:uid="{9D95D93F-1106-4683-AC31-5C7C82D8EFE7}">
      <formula1>"MINI DC I/O 6,'"</formula1>
    </dataValidation>
    <dataValidation type="list" errorStyle="warning" allowBlank="1" showInputMessage="1" showErrorMessage="1" sqref="D26" xr:uid="{844DCB1B-1135-40F9-BFBB-7CB1D50566A1}">
      <formula1>"NO,1,2,3,4,5,6,7,8,9,10"</formula1>
    </dataValidation>
    <dataValidation type="list" errorStyle="warning" allowBlank="1" showInputMessage="1" showErrorMessage="1" sqref="D21" xr:uid="{FDFF811A-538D-468C-8432-F3B1D5A53297}">
      <formula1>"NO,1,2,3,4,5,6,7,8"</formula1>
    </dataValidation>
    <dataValidation type="list" errorStyle="warning" allowBlank="1" showInputMessage="1" showErrorMessage="1" sqref="D32" xr:uid="{EB97D327-9E2B-48FC-8AB4-ED6196ADC35B}">
      <formula1>"?,NO,1,2"</formula1>
    </dataValidation>
    <dataValidation type="list" errorStyle="warning" allowBlank="1" showInputMessage="1" showErrorMessage="1" sqref="F25" xr:uid="{8DA91CE2-BC5B-4CD1-BA5E-419FC0102A9D}">
      <formula1>"'--,CAN,I/O"</formula1>
    </dataValidation>
    <dataValidation type="list" allowBlank="1" showInputMessage="1" showErrorMessage="1" sqref="F24" xr:uid="{1A048B2E-9638-4CA9-92A7-551DC6BB515D}">
      <formula1>"?, CONNECT TO MODULE - YES, CONNECT TO MODULE - NO"</formula1>
    </dataValidation>
    <dataValidation type="list" allowBlank="1" showInputMessage="1" showErrorMessage="1" sqref="E31" xr:uid="{3E376BDC-41A4-45C9-8451-A88127770176}">
      <formula1>"Alternate, Synchronize"</formula1>
    </dataValidation>
    <dataValidation type="list" errorStyle="warning" allowBlank="1" showInputMessage="1" showErrorMessage="1" sqref="D33:D34" xr:uid="{9C97C335-F31D-4769-8021-2FABFA6938F8}">
      <formula1>"?,Gen IV, PS Redundancy Board, Eltek Power on the Ground"</formula1>
    </dataValidation>
    <dataValidation type="list" errorStyle="warning" allowBlank="1" showInputMessage="1" showErrorMessage="1" sqref="D14:F14" xr:uid="{33932858-0D13-466C-B5A4-93080EA25382}">
      <formula1>"ROWS,BAYS"</formula1>
    </dataValidation>
    <dataValidation type="list" allowBlank="1" showInputMessage="1" showErrorMessage="1" sqref="F37" xr:uid="{E7A2EC6E-FB02-4A52-82AC-9FED49A15A6D}">
      <formula1>"', Auxiliary, Default IP, Specify IP"</formula1>
    </dataValidation>
    <dataValidation type="list" allowBlank="1" showInputMessage="1" showErrorMessage="1" sqref="E38" xr:uid="{1127BFFB-269A-4F53-8C1A-35DFFA652CB5}">
      <formula1>"', Serial,Ethernet"</formula1>
    </dataValidation>
    <dataValidation type="list" allowBlank="1" showInputMessage="1" showErrorMessage="1" sqref="E37" xr:uid="{CFBD5AC3-E1B6-461C-B180-450FD7BA654E}">
      <formula1>"',1 Hour,2 Hour,3 Hour, 4 Hour,5 Hour"</formula1>
    </dataValidation>
    <dataValidation type="list" allowBlank="1" showInputMessage="1" sqref="C38" xr:uid="{8A671040-417D-418C-A67D-33161149041C}">
      <formula1>"',Control equipment,Entire display"</formula1>
    </dataValidation>
    <dataValidation type="list" errorStyle="warning" allowBlank="1" showInputMessage="1" showErrorMessage="1" sqref="C37" xr:uid="{997176CD-0433-4B89-ABAF-2025E7445D99}">
      <formula1>"',ALPHA FXM SERIES,TRIPPLITE,Generic UPS"</formula1>
    </dataValidation>
    <dataValidation type="list" allowBlank="1" showInputMessage="1" sqref="D37" xr:uid="{7DA03612-BA3B-4572-BFF1-C3B4D2C89A46}">
      <formula1>"', 'By Brightness %, By Power"</formula1>
    </dataValidation>
    <dataValidation type="list" allowBlank="1" showInputMessage="1" sqref="D38" xr:uid="{7B95D1AD-24EE-41C2-B012-AEF8AB3C6E94}">
      <formula1>"',Percent - 50%, Watts - 1800, Watts - 1100, Watts - 650"</formula1>
    </dataValidation>
    <dataValidation type="list" allowBlank="1" showInputMessage="1" showErrorMessage="1" sqref="B37:B38" xr:uid="{E8013895-91EF-42AE-B25E-0B7ED97DFC36}">
      <formula1>"',UPS"</formula1>
    </dataValidation>
    <dataValidation type="list" errorStyle="warning" allowBlank="1" showInputMessage="1" showErrorMessage="1" sqref="D22:D23" xr:uid="{87CE7D83-06DD-4F83-A1B9-E3B46230779F}">
      <formula1>"YES, NO"</formula1>
    </dataValidation>
    <dataValidation type="list" allowBlank="1" showInputMessage="1" showErrorMessage="1" sqref="F22:F23" xr:uid="{6C81F1DB-F5FE-4FF2-9620-D8C822750D9B}">
      <formula1>"', Isolation Boards in Sign - Yes, Isolation Boards in Sign - No"</formula1>
    </dataValidation>
    <dataValidation type="list" errorStyle="warning" allowBlank="1" showInputMessage="1" sqref="C39:C40" xr:uid="{0830831F-A972-49C1-BC47-BC7D0DCEB309}">
      <formula1>"', Module Output - ?"</formula1>
    </dataValidation>
    <dataValidation type="list" allowBlank="1" showInputMessage="1" showErrorMessage="1" sqref="B39:B40" xr:uid="{D8AF5BE0-FAD9-4C54-AC75-CC4A9CA69286}">
      <formula1>"', ?, PS Redundancy Board"</formula1>
    </dataValidation>
    <dataValidation type="list" errorStyle="warning" allowBlank="1" showInputMessage="1" showErrorMessage="1" sqref="D25" xr:uid="{5BC3A260-90C9-4FDE-A6F8-06D9B67817ED}">
      <formula1>"?,NO,1,2,3,4,5,6,7,8,9,10"</formula1>
    </dataValidation>
    <dataValidation type="list" allowBlank="1" showInputMessage="1" showErrorMessage="1" sqref="F21" xr:uid="{3BFEE8B6-DDF2-47D5-A014-B563A93E58FD}">
      <formula1>"?, IN SIGN - YES, IN SIGN - NO"</formula1>
    </dataValidation>
  </dataValidations>
  <pageMargins left="0.25" right="0.25" top="0.75" bottom="0.75" header="0.3" footer="0.3"/>
  <pageSetup orientation="portrait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C34103</OrderProject_x0020_ID>
    <DocNumber xmlns="2cc016c5-161d-4d6b-a532-6cf687f4a3ab">DD5852311</DocNumber>
    <Rev xmlns="2cc016c5-161d-4d6b-a532-6cf687f4a3ab">00</Rev>
    <_dlc_DocId xmlns="b479dd50-8d7e-4b78-9fb1-00cf65781f6b">75D2Y5VYC55K-1220653723-67123</_dlc_DocId>
    <_dlc_DocIdUrl xmlns="b479dd50-8d7e-4b78-9fb1-00cf65781f6b">
      <Url>https://daktronics.sharepoint.com/sites/docs-engineering/_layouts/15/DocIdRedir.aspx?ID=75D2Y5VYC55K-1220653723-67123</Url>
      <Description>75D2Y5VYC55K-1220653723-67123</Description>
    </_dlc_DocIdUrl>
  </documentManagement>
</p:properties>
</file>

<file path=customXml/itemProps1.xml><?xml version="1.0" encoding="utf-8"?>
<ds:datastoreItem xmlns:ds="http://schemas.openxmlformats.org/officeDocument/2006/customXml" ds:itemID="{C127A6D3-3240-4203-9B28-8174F25229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9499F6-CC6C-404F-A613-B6303E7DB87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19F05A9-7F80-435F-8BE2-C934E4F8DF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9EBFFDF-4511-4C10-A4A0-73553F70C8B4}">
  <ds:schemaRefs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2cc016c5-161d-4d6b-a532-6cf687f4a3ab"/>
    <ds:schemaRef ds:uri="http://schemas.microsoft.com/office/infopath/2007/PartnerControls"/>
    <ds:schemaRef ds:uri="cdae4ca2-47b8-467c-a804-ebae05ca0c7f"/>
    <ds:schemaRef ds:uri="b479dd50-8d7e-4b78-9fb1-00cf65781f6b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C34103 Alameda County, Site Config, VM-1020-16X128-20-RGB G5 @2 (Stacked as 1 Sign)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2026-04-14T15:43:30Z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d47ae0ae-6a63-4c5b-af64-3bab0a70c2f4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