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BA63E075-965F-4CD1-B398-CA1079839925}" xr6:coauthVersionLast="47" xr6:coauthVersionMax="47" xr10:uidLastSave="{EC0B5B28-55FD-46E9-A167-BF4C0DBEE22A}"/>
  <bookViews>
    <workbookView xWindow="10470" yWindow="0" windowWidth="1843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37" i="1"/>
  <c r="D37" i="1"/>
  <c r="E36" i="1"/>
  <c r="D36" i="1"/>
  <c r="F43" i="1" l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5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E36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6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37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<sst xmlns="http://schemas.openxmlformats.org/spreadsheetml/2006/main" count="103" uniqueCount="67">
  <si>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</si>
  <si>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</si>
  <si>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</si>
  <si>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</si>
  <si>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</si>
  <si>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</si>
  <si>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</si>
  <si>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</si>
  <si>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</si>
  <si>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</si>
  <si>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</si>
  <si>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</si>
  <si>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</si>
  <si>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</si>
  <si>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</si>
  <si>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</si>
  <si>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</si>
  <si>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</si>
  <si>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</si>
  <si>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</si>
  <si>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</si>
  <si>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</si>
  <si>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</si>
  <si>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</si>
  <si>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</si>
  <si>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DEFAULT</t>
  </si>
  <si>
    <t>ON DISPLAY INTERFACE</t>
  </si>
  <si>
    <t>TEMP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</si>
  <si>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</si>
  <si>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</si>
  <si>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</si>
  <si>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</si>
  <si>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</si>
  <si>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</si>
  <si>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</si>
  <si>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</si>
  <si>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</si>
  <si>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</si>
  <si>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</si>
  <si>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</si>
  <si>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</si>
  <si>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</si>
  <si>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</si>
  <si>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</si>
  <si>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</si>
  <si>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</si>
  <si>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</si>
  <si>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</si>
  <si>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</si>
  <si>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</si>
  <si>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</si>
  <si>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</si>
  <si>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</si>
  <si>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</si>
  <si>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</si>
  <si>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</si>
  <si>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</si>
  <si>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</si>
  <si>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</si>
  <si>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DD5705549</t>
  </si>
  <si>
    <t>C34131 Dist of Columbia DOT, Site Config, Bench Test Unit</t>
  </si>
  <si>
    <t>FULL COLOR</t>
  </si>
  <si>
    <t>24X16</t>
  </si>
  <si>
    <t>SYSTEM CONFIGURATION
Bench Test Unit (24X48) @1</t>
  </si>
  <si>
    <t>Gen IV (Default)</t>
  </si>
  <si>
    <t>Module Output - 1</t>
  </si>
  <si>
    <t>DD5705595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</si>
</sst>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7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8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39" xfId="0" applyBorder="1"/>
    <xf numFmtId="0" fontId="0" fillId="0" borderId="40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0" t="s">
        <v>59</v>
      </c>
      <c r="C1" s="69" t="s">
        <v>60</v>
      </c>
      <c r="D1" s="69"/>
      <c r="E1" s="69"/>
      <c r="F1" s="69"/>
      <c r="G1" s="21" t="s">
        <v>0</v>
      </c>
    </row>
    <row r="2" spans="2:9" ht="30" customHeight="1" thickBot="1" x14ac:dyDescent="0.3">
      <c r="B2" s="67" t="s">
        <v>63</v>
      </c>
      <c r="C2" s="48"/>
      <c r="D2" s="48"/>
      <c r="E2" s="48"/>
      <c r="F2" s="48"/>
      <c r="G2" s="63" t="s">
        <v>1</v>
      </c>
    </row>
    <row r="3" spans="2:9" ht="15.75" thickBot="1" x14ac:dyDescent="0.3">
      <c r="B3" s="61" t="s">
        <v>2</v>
      </c>
      <c r="C3" s="62"/>
      <c r="D3" s="62" t="s">
        <v>3</v>
      </c>
      <c r="E3" s="62"/>
      <c r="F3" s="70"/>
      <c r="G3" s="64"/>
    </row>
    <row r="4" spans="2:9" x14ac:dyDescent="0.25">
      <c r="B4" s="68" t="s">
        <v>4</v>
      </c>
      <c r="C4" s="39"/>
      <c r="D4" s="39" t="s">
        <v>5</v>
      </c>
      <c r="E4" s="39"/>
      <c r="F4" s="40"/>
      <c r="G4" s="56">
        <v>1</v>
      </c>
    </row>
    <row r="5" spans="2:9" x14ac:dyDescent="0.25">
      <c r="B5" s="68" t="s">
        <v>6</v>
      </c>
      <c r="C5" s="39"/>
      <c r="D5" s="39" t="s">
        <v>7</v>
      </c>
      <c r="E5" s="39"/>
      <c r="F5" s="40"/>
      <c r="G5" s="57"/>
    </row>
    <row r="6" spans="2:9" x14ac:dyDescent="0.25">
      <c r="B6" s="71" t="s">
        <v>8</v>
      </c>
      <c r="C6" s="14" t="s">
        <v>9</v>
      </c>
      <c r="D6" s="39" t="s">
        <v>61</v>
      </c>
      <c r="E6" s="39"/>
      <c r="F6" s="40"/>
      <c r="G6" s="57"/>
    </row>
    <row r="7" spans="2:9" x14ac:dyDescent="0.25">
      <c r="B7" s="71"/>
      <c r="C7" s="14" t="s">
        <v>10</v>
      </c>
      <c r="D7" s="39" t="s">
        <v>11</v>
      </c>
      <c r="E7" s="39"/>
      <c r="F7" s="40"/>
      <c r="G7" s="57"/>
    </row>
    <row r="8" spans="2:9" x14ac:dyDescent="0.25">
      <c r="B8" s="71"/>
      <c r="C8" s="14" t="s">
        <v>12</v>
      </c>
      <c r="D8" s="39" t="s">
        <v>62</v>
      </c>
      <c r="E8" s="39"/>
      <c r="F8" s="40"/>
      <c r="G8" s="57"/>
      <c r="H8" s="27"/>
    </row>
    <row r="9" spans="2:9" x14ac:dyDescent="0.25">
      <c r="B9" s="71"/>
      <c r="C9" s="14" t="s">
        <v>13</v>
      </c>
      <c r="D9" s="59">
        <f>IF(D8="9x5","66 OR 46 - TYPE IN THE RIGHT ONE",IF(D8="16x16",20,IF(D8="24x16",20,(IF(D8="9x15",34,"SELECT MODULE SIZE")))))</f>
        <v>20</v>
      </c>
      <c r="E9" s="59"/>
      <c r="F9" s="60"/>
      <c r="G9" s="57"/>
      <c r="I9" s="4"/>
    </row>
    <row r="10" spans="2:9" x14ac:dyDescent="0.25">
      <c r="B10" s="68" t="s">
        <v>14</v>
      </c>
      <c r="C10" s="39"/>
      <c r="D10" s="59">
        <v>24</v>
      </c>
      <c r="E10" s="59"/>
      <c r="F10" s="60"/>
      <c r="G10" s="57"/>
    </row>
    <row r="11" spans="2:9" x14ac:dyDescent="0.25">
      <c r="B11" s="68" t="s">
        <v>15</v>
      </c>
      <c r="C11" s="39"/>
      <c r="D11" s="59">
        <v>48</v>
      </c>
      <c r="E11" s="59"/>
      <c r="F11" s="60"/>
      <c r="G11" s="57"/>
    </row>
    <row r="12" spans="2:9" x14ac:dyDescent="0.25">
      <c r="B12" s="68" t="s">
        <v>16</v>
      </c>
      <c r="C12" s="39"/>
      <c r="D12" s="39" t="s">
        <v>17</v>
      </c>
      <c r="E12" s="39"/>
      <c r="F12" s="40"/>
      <c r="G12" s="57"/>
    </row>
    <row r="13" spans="2:9" x14ac:dyDescent="0.25">
      <c r="B13" s="68" t="s">
        <v>18</v>
      </c>
      <c r="C13" s="39"/>
      <c r="D13" s="59">
        <v>1</v>
      </c>
      <c r="E13" s="59"/>
      <c r="F13" s="60"/>
      <c r="G13" s="57"/>
    </row>
    <row r="14" spans="2:9" ht="15.75" thickBot="1" x14ac:dyDescent="0.3">
      <c r="B14" s="41" t="s">
        <v>19</v>
      </c>
      <c r="C14" s="42"/>
      <c r="D14" s="49" t="s">
        <v>20</v>
      </c>
      <c r="E14" s="49"/>
      <c r="F14" s="50"/>
      <c r="G14" s="58"/>
    </row>
    <row r="15" spans="2:9" ht="15.75" thickBot="1" x14ac:dyDescent="0.3"/>
    <row r="16" spans="2:9" ht="15.75" thickBot="1" x14ac:dyDescent="0.3">
      <c r="B16" s="47" t="s">
        <v>21</v>
      </c>
      <c r="C16" s="48"/>
      <c r="D16" s="48"/>
      <c r="E16" s="48"/>
      <c r="F16" s="48"/>
      <c r="G16" s="56">
        <v>1</v>
      </c>
    </row>
    <row r="17" spans="2:7" x14ac:dyDescent="0.25">
      <c r="B17" s="43" t="s">
        <v>2</v>
      </c>
      <c r="C17" s="44"/>
      <c r="D17" s="18" t="s">
        <v>3</v>
      </c>
      <c r="E17" s="18" t="s">
        <v>22</v>
      </c>
      <c r="F17" s="19" t="s">
        <v>23</v>
      </c>
      <c r="G17" s="57"/>
    </row>
    <row r="18" spans="2:7" x14ac:dyDescent="0.25">
      <c r="B18" s="45" t="s">
        <v>24</v>
      </c>
      <c r="C18" s="46"/>
      <c r="D18" s="14" t="s">
        <v>7</v>
      </c>
      <c r="E18" s="14" t="s">
        <v>25</v>
      </c>
      <c r="F18" s="15" t="s">
        <v>26</v>
      </c>
      <c r="G18" s="57"/>
    </row>
    <row r="19" spans="2:7" x14ac:dyDescent="0.25">
      <c r="B19" s="45" t="s">
        <v>27</v>
      </c>
      <c r="C19" s="46"/>
      <c r="D19" s="14" t="s">
        <v>8</v>
      </c>
      <c r="E19" s="14" t="s">
        <v>25</v>
      </c>
      <c r="F19" s="15" t="s">
        <v>26</v>
      </c>
      <c r="G19" s="57"/>
    </row>
    <row r="20" spans="2:7" x14ac:dyDescent="0.25">
      <c r="B20" s="45" t="s">
        <v>29</v>
      </c>
      <c r="C20" s="46"/>
      <c r="D20" s="14" t="s">
        <v>28</v>
      </c>
      <c r="E20" s="14" t="s">
        <v>25</v>
      </c>
      <c r="F20" s="15" t="s">
        <v>26</v>
      </c>
      <c r="G20" s="57"/>
    </row>
    <row r="21" spans="2:7" x14ac:dyDescent="0.25">
      <c r="B21" s="45" t="s">
        <v>30</v>
      </c>
      <c r="C21" s="46"/>
      <c r="D21" s="30" t="s">
        <v>33</v>
      </c>
      <c r="E21" s="30" t="s">
        <v>31</v>
      </c>
      <c r="F21" s="16"/>
      <c r="G21" s="57"/>
    </row>
    <row r="22" spans="2:7" x14ac:dyDescent="0.25">
      <c r="B22" s="45" t="s">
        <v>32</v>
      </c>
      <c r="C22" s="46"/>
      <c r="D22" s="30" t="s">
        <v>33</v>
      </c>
      <c r="E22" s="30"/>
      <c r="F22" s="15"/>
      <c r="G22" s="57"/>
    </row>
    <row r="23" spans="2:7" x14ac:dyDescent="0.25">
      <c r="B23" s="45" t="s">
        <v>34</v>
      </c>
      <c r="C23" s="46"/>
      <c r="D23" s="30" t="s">
        <v>33</v>
      </c>
      <c r="E23" s="30"/>
      <c r="F23" s="15"/>
      <c r="G23" s="57"/>
    </row>
    <row r="24" spans="2:7" x14ac:dyDescent="0.25">
      <c r="B24" s="45" t="s">
        <v>35</v>
      </c>
      <c r="C24" s="46"/>
      <c r="D24" s="30">
        <v>1</v>
      </c>
      <c r="E24" s="30" t="s">
        <v>31</v>
      </c>
      <c r="F24" s="16" t="s">
        <v>36</v>
      </c>
      <c r="G24" s="57"/>
    </row>
    <row r="25" spans="2:7" x14ac:dyDescent="0.25">
      <c r="B25" s="45" t="s">
        <v>37</v>
      </c>
      <c r="C25" s="46"/>
      <c r="D25" s="29" t="s">
        <v>33</v>
      </c>
      <c r="E25" s="30" t="s">
        <v>31</v>
      </c>
      <c r="F25" s="28" t="s">
        <v>31</v>
      </c>
      <c r="G25" s="57"/>
    </row>
    <row r="26" spans="2:7" x14ac:dyDescent="0.25">
      <c r="B26" s="45" t="s">
        <v>38</v>
      </c>
      <c r="C26" s="46"/>
      <c r="D26" s="30">
        <v>1</v>
      </c>
      <c r="E26" s="30" t="s">
        <v>31</v>
      </c>
      <c r="F26" s="16" t="s">
        <v>31</v>
      </c>
      <c r="G26" s="57"/>
    </row>
    <row r="27" spans="2:7" x14ac:dyDescent="0.25">
      <c r="B27" s="45" t="s">
        <v>39</v>
      </c>
      <c r="C27" s="46"/>
      <c r="D27" s="29" t="s">
        <v>33</v>
      </c>
      <c r="E27" s="30" t="s">
        <v>31</v>
      </c>
      <c r="F27" s="16" t="s">
        <v>31</v>
      </c>
      <c r="G27" s="57"/>
    </row>
    <row r="28" spans="2:7" x14ac:dyDescent="0.25">
      <c r="B28" s="45" t="s">
        <v>40</v>
      </c>
      <c r="C28" s="46"/>
      <c r="D28" s="29" t="s">
        <v>33</v>
      </c>
      <c r="E28" s="30" t="s">
        <v>31</v>
      </c>
      <c r="F28" s="16" t="s">
        <v>31</v>
      </c>
      <c r="G28" s="57"/>
    </row>
    <row r="29" spans="2:7" x14ac:dyDescent="0.25">
      <c r="B29" s="45" t="s">
        <v>41</v>
      </c>
      <c r="C29" s="46"/>
      <c r="D29" s="29" t="s">
        <v>33</v>
      </c>
      <c r="E29" s="30" t="s">
        <v>31</v>
      </c>
      <c r="F29" s="16" t="s">
        <v>31</v>
      </c>
      <c r="G29" s="57"/>
    </row>
    <row r="30" spans="2:7" x14ac:dyDescent="0.25">
      <c r="B30" s="45" t="s">
        <v>42</v>
      </c>
      <c r="C30" s="46"/>
      <c r="D30" s="29" t="s">
        <v>43</v>
      </c>
      <c r="E30" s="30" t="s">
        <v>31</v>
      </c>
      <c r="F30" s="16" t="s">
        <v>31</v>
      </c>
      <c r="G30" s="57"/>
    </row>
    <row r="31" spans="2:7" x14ac:dyDescent="0.25">
      <c r="B31" s="45" t="s">
        <v>44</v>
      </c>
      <c r="C31" s="46"/>
      <c r="D31" s="30" t="s">
        <v>33</v>
      </c>
      <c r="E31" s="30" t="s">
        <v>45</v>
      </c>
      <c r="F31" s="16" t="s">
        <v>31</v>
      </c>
      <c r="G31" s="57"/>
    </row>
    <row r="32" spans="2:7" x14ac:dyDescent="0.25">
      <c r="B32" s="45" t="s">
        <v>46</v>
      </c>
      <c r="C32" s="46"/>
      <c r="D32" s="30" t="s">
        <v>33</v>
      </c>
      <c r="E32" s="30" t="s">
        <v>31</v>
      </c>
      <c r="F32" s="16" t="s">
        <v>31</v>
      </c>
      <c r="G32" s="57"/>
    </row>
    <row r="33" spans="2:7" ht="15.75" thickBot="1" x14ac:dyDescent="0.3">
      <c r="B33" s="45" t="s">
        <v>47</v>
      </c>
      <c r="C33" s="46"/>
      <c r="D33" s="13" t="s">
        <v>64</v>
      </c>
      <c r="E33" s="13"/>
      <c r="F33" s="17"/>
      <c r="G33" s="58"/>
    </row>
    <row r="34" spans="2:7" ht="15.75" thickBot="1" x14ac:dyDescent="0.3">
      <c r="B34" s="23"/>
      <c r="C34" s="24"/>
      <c r="D34" s="24"/>
      <c r="E34" s="24"/>
      <c r="F34" s="25"/>
      <c r="G34" s="26"/>
    </row>
    <row r="35" spans="2:7" ht="15.75" thickBot="1" x14ac:dyDescent="0.3">
      <c r="B35" s="47" t="s">
        <v>48</v>
      </c>
      <c r="C35" s="48"/>
      <c r="D35" s="48"/>
      <c r="E35" s="48"/>
      <c r="F35" s="48"/>
      <c r="G35" s="56">
        <v>1</v>
      </c>
    </row>
    <row r="36" spans="2:7" x14ac:dyDescent="0.25">
      <c r="B36" s="37" t="s">
        <v>56</v>
      </c>
      <c r="C36" s="38" t="s">
        <v>65</v>
      </c>
      <c r="D36" s="38" t="str">
        <f>IF(B36="PS Redundancy Board","I/O Board Outputs - NO"," ")</f>
        <v>I/O Board Outputs - NO</v>
      </c>
      <c r="E36" s="38" t="str">
        <f>IF(B36="PS Redundancy Board","Sensor Address -1"," ")</f>
        <v>Sensor Address -1</v>
      </c>
      <c r="F36" s="38" t="s">
        <v>58</v>
      </c>
      <c r="G36" s="57"/>
    </row>
    <row r="37" spans="2:7" x14ac:dyDescent="0.25">
      <c r="B37" s="37" t="s">
        <v>56</v>
      </c>
      <c r="C37" s="38" t="s">
        <v>65</v>
      </c>
      <c r="D37" s="38" t="str">
        <f>IF(B37="PS Redundancy Board","I/O Board Outputs - NO"," ")</f>
        <v>I/O Board Outputs - NO</v>
      </c>
      <c r="E37" s="38" t="str">
        <f>IF(B37="PS Redundancy Board","Sensor Address -2"," ")</f>
        <v>Sensor Address -2</v>
      </c>
      <c r="F37" s="38" t="s">
        <v>58</v>
      </c>
      <c r="G37" s="57"/>
    </row>
    <row r="38" spans="2:7" ht="15.75" thickBot="1" x14ac:dyDescent="0.3">
      <c r="B38" s="65"/>
      <c r="C38" s="66"/>
      <c r="D38" s="31"/>
      <c r="E38" s="31"/>
      <c r="F38" s="22"/>
      <c r="G38" s="58"/>
    </row>
    <row r="39" spans="2:7" ht="15.75" thickBot="1" x14ac:dyDescent="0.3">
      <c r="C39" s="12"/>
      <c r="D39" s="12"/>
      <c r="E39" s="11"/>
      <c r="F39" s="4"/>
      <c r="G39" s="8"/>
    </row>
    <row r="40" spans="2:7" ht="15.75" thickBot="1" x14ac:dyDescent="0.3">
      <c r="B40" s="47" t="s">
        <v>49</v>
      </c>
      <c r="C40" s="48"/>
      <c r="D40" s="48"/>
      <c r="E40" s="48"/>
      <c r="F40" s="48"/>
      <c r="G40" s="56"/>
    </row>
    <row r="41" spans="2:7" x14ac:dyDescent="0.25">
      <c r="B41" s="51" t="s">
        <v>50</v>
      </c>
      <c r="C41" s="52"/>
      <c r="D41" s="52"/>
      <c r="E41" s="32" t="s">
        <v>66</v>
      </c>
      <c r="F41" s="35" t="s">
        <v>57</v>
      </c>
      <c r="G41" s="57"/>
    </row>
    <row r="42" spans="2:7" x14ac:dyDescent="0.25">
      <c r="B42" s="53" t="s">
        <v>52</v>
      </c>
      <c r="C42" s="54"/>
      <c r="D42" s="55"/>
      <c r="E42" s="33" t="s">
        <v>51</v>
      </c>
      <c r="F42" s="28" t="str">
        <f>IF(E42="N/A", "AUTO", "GUIDE - DD3513398")</f>
        <v>AUTO</v>
      </c>
      <c r="G42" s="57"/>
    </row>
    <row r="43" spans="2:7" ht="15.75" thickBot="1" x14ac:dyDescent="0.3">
      <c r="B43" s="41" t="s">
        <v>53</v>
      </c>
      <c r="C43" s="42"/>
      <c r="D43" s="42"/>
      <c r="E43" s="34" t="s">
        <v>51</v>
      </c>
      <c r="F43" s="36" t="str">
        <f>IF(E43="N/A", " ", "GUIDE - DD3350029")</f>
        <v xml:space="preserve"> </v>
      </c>
      <c r="G43" s="58"/>
    </row>
    <row r="44" spans="2:7" x14ac:dyDescent="0.25">
      <c r="C44" s="12"/>
      <c r="D44" s="12"/>
      <c r="E44" s="11"/>
      <c r="F44" s="4"/>
      <c r="G44" s="8"/>
    </row>
    <row r="45" spans="2:7" ht="15.75" thickBot="1" x14ac:dyDescent="0.3"/>
    <row r="46" spans="2:7" x14ac:dyDescent="0.25">
      <c r="B46" s="9" t="s">
        <v>54</v>
      </c>
      <c r="C46" s="10"/>
      <c r="D46" s="10"/>
      <c r="E46" s="10"/>
      <c r="F46" s="10"/>
      <c r="G46" s="1"/>
    </row>
    <row r="47" spans="2:7" x14ac:dyDescent="0.25">
      <c r="B47" s="3"/>
      <c r="G47" s="2"/>
    </row>
    <row r="48" spans="2:7" x14ac:dyDescent="0.25">
      <c r="B48" s="3"/>
      <c r="G48" s="2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55</v>
      </c>
    </row>
  </sheetData>
  <mergeCells count="52">
    <mergeCell ref="C1:F1"/>
    <mergeCell ref="B23:C23"/>
    <mergeCell ref="B29:C29"/>
    <mergeCell ref="B33:C33"/>
    <mergeCell ref="G16:G33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5:G38"/>
    <mergeCell ref="D10:F10"/>
    <mergeCell ref="B38:C38"/>
    <mergeCell ref="B18:C18"/>
    <mergeCell ref="B22:C22"/>
    <mergeCell ref="B2:F2"/>
    <mergeCell ref="B10:C10"/>
    <mergeCell ref="B11:C11"/>
    <mergeCell ref="B12:C12"/>
    <mergeCell ref="B27:C27"/>
    <mergeCell ref="B25:C25"/>
    <mergeCell ref="B26:C26"/>
    <mergeCell ref="B24:C24"/>
    <mergeCell ref="G40:G43"/>
    <mergeCell ref="D9:F9"/>
    <mergeCell ref="B20:C20"/>
    <mergeCell ref="B32:C32"/>
    <mergeCell ref="B31:C31"/>
    <mergeCell ref="B28:C28"/>
    <mergeCell ref="D4:F4"/>
    <mergeCell ref="D5:F5"/>
    <mergeCell ref="B14:C14"/>
    <mergeCell ref="B17:C17"/>
    <mergeCell ref="B43:D43"/>
    <mergeCell ref="B35:F35"/>
    <mergeCell ref="D14:F14"/>
    <mergeCell ref="B41:D41"/>
    <mergeCell ref="B40:F40"/>
    <mergeCell ref="B42:D42"/>
    <mergeCell ref="B19:C19"/>
    <mergeCell ref="B30:C30"/>
    <mergeCell ref="B21:C21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D31" xr:uid="{00000000-0002-0000-0000-000009000000}">
      <formula1>"?,YES,NO"</formula1>
    </dataValidation>
    <dataValidation type="list" allowBlank="1" showInputMessage="1" showErrorMessage="1" sqref="D24" xr:uid="{00000000-0002-0000-0000-00000A000000}">
      <formula1>"0,1"</formula1>
    </dataValidation>
    <dataValidation type="list" allowBlank="1" showInputMessage="1" showErrorMessage="1" sqref="D30" xr:uid="{00000000-0002-0000-0000-00000B000000}">
      <formula1>"YES,NO"</formula1>
    </dataValidation>
    <dataValidation type="list" errorStyle="warning" allowBlank="1" showInputMessage="1" showErrorMessage="1" sqref="D27: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1" xr:uid="{00000000-0002-0000-0000-000017000000}">
      <formula1>"NO, ?,1,2,3,4,5,6,7,8"</formula1>
    </dataValidation>
    <dataValidation type="list" errorStyle="warning" allowBlank="1" showInputMessage="1" showErrorMessage="1" sqref="D26" xr:uid="{00000000-0002-0000-0000-000018000000}">
      <formula1>"1,2,3,4,5,6,7,8,9,10"</formula1>
    </dataValidation>
    <dataValidation type="list" errorStyle="warning" allowBlank="1" showInputMessage="1" showErrorMessage="1" sqref="D25" xr:uid="{898E5058-73A8-4AE6-8AB7-5548C3882317}">
      <formula1>"NO,1,2,3,4,5,6,7,8,9,10"</formula1>
    </dataValidation>
    <dataValidation type="list" errorStyle="warning" allowBlank="1" showInputMessage="1" showErrorMessage="1" sqref="D32" xr:uid="{00000000-0002-0000-0000-00001A000000}">
      <formula1>"1,2, NO"</formula1>
    </dataValidation>
    <dataValidation type="list" errorStyle="warning" allowBlank="1" showInputMessage="1" showErrorMessage="1" sqref="D33:D34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5" xr:uid="{B178BB37-4C26-44B9-BD55-9C524386AABA}">
      <formula1>"'--,CAN - 30000,I/O"</formula1>
    </dataValidation>
    <dataValidation type="list" allowBlank="1" showInputMessage="1" showErrorMessage="1" sqref="F22:F23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2:D23" xr:uid="{369330D6-3538-4F2F-86BE-F756D66C4855}">
      <formula1>"YES, NO"</formula1>
    </dataValidation>
    <dataValidation type="list" allowBlank="1" showInputMessage="1" showErrorMessage="1" sqref="F24" xr:uid="{A4631BC6-8D6C-4B26-99E2-43D648D54ED3}">
      <formula1>"', CONNECT TO MODULE - NO, CONNECT TO MODULE - YES"</formula1>
    </dataValidation>
    <dataValidation type="list" allowBlank="1" showInputMessage="1" showErrorMessage="1" sqref="F21" xr:uid="{9CFA4A16-C143-43C4-9217-2E86C67894F7}">
      <formula1>"?, IN SIGN - YES, IN SIGN - NO"</formula1>
    </dataValidation>
    <dataValidation type="list" allowBlank="1" showInputMessage="1" showErrorMessage="1" sqref="E31" xr:uid="{C7214D23-9C45-48C8-ABED-B4B837C63862}">
      <formula1>"',Alternate, Synchronize"</formula1>
    </dataValidation>
    <dataValidation type="list" allowBlank="1" showInputMessage="1" showErrorMessage="1" sqref="B38:C38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36:B37" xr:uid="{F66CE885-9668-42B9-AC69-383EAF146B68}">
      <formula1>"', ?, PS Redundancy Board"</formula1>
    </dataValidation>
    <dataValidation type="list" errorStyle="warning" allowBlank="1" showInputMessage="1" sqref="C36:C37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C34131</OrderProject_x0020_ID>
    <DocNumber xmlns="2cc016c5-161d-4d6b-a532-6cf687f4a3ab">DD5705549</DocNumber>
    <Rev xmlns="2cc016c5-161d-4d6b-a532-6cf687f4a3ab">00</Rev>
    <_dlc_DocId xmlns="b479dd50-8d7e-4b78-9fb1-00cf65781f6b">75D2Y5VYC55K-1220653723-65670</_dlc_DocId>
    <_dlc_DocIdUrl xmlns="b479dd50-8d7e-4b78-9fb1-00cf65781f6b">
      <Url>https://daktronics.sharepoint.com/sites/docs-engineering/_layouts/15/DocIdRedir.aspx?ID=75D2Y5VYC55K-1220653723-65670</Url>
      <Description>75D2Y5VYC55K-1220653723-65670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708A2-0710-4CF6-91DA-DB6E971A094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cdae4ca2-47b8-467c-a804-ebae05ca0c7f"/>
    <ds:schemaRef ds:uri="http://purl.org/dc/elements/1.1/"/>
    <ds:schemaRef ds:uri="http://www.w3.org/XML/1998/namespace"/>
    <ds:schemaRef ds:uri="b479dd50-8d7e-4b78-9fb1-00cf65781f6b"/>
    <ds:schemaRef ds:uri="http://purl.org/dc/dcmitype/"/>
    <ds:schemaRef ds:uri="http://schemas.openxmlformats.org/package/2006/metadata/core-properties"/>
    <ds:schemaRef ds:uri="2cc016c5-161d-4d6b-a532-6cf687f4a3a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39FB864-F4FB-487C-96DA-F8A29038F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C34131 Dist of Columbia DOT, Site Config, Bench Test Unit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2025-08-21T20:01:11Z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dc81a1bf-736e-495a-bbe0-48afb899b4d9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