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AB48EE29-A199-4DA2-AB88-73B0CB9AB3D1}" xr6:coauthVersionLast="47" xr6:coauthVersionMax="47" xr10:uidLastSave="{313D7127-53DF-49C5-A997-107C7CB8A8B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F48" i="1"/>
  <c r="E39" i="1"/>
  <c r="D39" i="1"/>
  <c r="F49" i="1" l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853DDADD-BC28-42E0-A04E-457AEE9C48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E8FBDA1-DB76-4FD5-8CFC-2C2477FEB5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2B04C2C3-4F9C-4329-8F67-914950311D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223C5D1F-921E-4FF1-97C5-F2FF2B9E6FF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<sst xmlns="http://schemas.openxmlformats.org/spreadsheetml/2006/main" count="115" uniqueCount="71">
  <si>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</si>
  <si>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</si>
  <si>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</si>
  <si>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</si>
  <si>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</si>
  <si>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</si>
  <si>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</si>
  <si>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</si>
  <si>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</si>
  <si>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</si>
  <si>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</si>
  <si>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</si>
  <si>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</si>
  <si>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</si>
  <si>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</si>
  <si>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</si>
  <si>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</si>
  <si>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</si>
  <si>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</si>
  <si>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</si>
  <si>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</si>
  <si>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</si>
  <si>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</si>
  <si>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</si>
  <si>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</si>
  <si>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</si>
  <si>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</si>
  <si>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</si>
  <si>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</si>
  <si>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</si>
  <si>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</si>
  <si>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</si>
  <si>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</si>
  <si>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</si>
  <si>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</si>
  <si>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</si>
  <si>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</si>
  <si>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</si>
  <si>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</si>
  <si>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</si>
  <si>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</si>
  <si>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</si>
  <si>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</si>
  <si>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</si>
  <si>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</si>
  <si>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</si>
  <si>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</si>
  <si>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</si>
  <si>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</si>
  <si>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</si>
  <si>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</si>
  <si>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</si>
  <si>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</si>
  <si>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</si>
  <si>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</si>
  <si>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</si>
  <si>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GUIDE - DD4832617</t>
  </si>
  <si>
    <t>DD5658628</t>
  </si>
  <si>
    <t>FULL COLOR</t>
  </si>
  <si>
    <t>16X16</t>
  </si>
  <si>
    <t>CONNECT TO MODULE - NO</t>
  </si>
  <si>
    <t>Gen IV</t>
  </si>
  <si>
    <t>1, 2</t>
  </si>
  <si>
    <t>UPS</t>
  </si>
  <si>
    <t>ER-5583227 / DD5583227</t>
  </si>
  <si>
    <t>Entire display</t>
  </si>
  <si>
    <t>DD5658652</t>
  </si>
  <si>
    <t>On 1st Display Interface</t>
  </si>
  <si>
    <t>Module Output - 2</t>
  </si>
  <si>
    <t>C34135 Georgia DOT, Site Config, VM-1020-16X160-20-RGB G5 @2</t>
  </si>
  <si>
    <t>SYSTEM CONFIGURATION
VM-1020-16X160-20-RGB G5 @2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</si>
</sst>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3" fillId="0" borderId="0" xfId="0" applyFont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s="39" t="s">
        <v>57</v>
      </c>
      <c r="C1" s="73" t="s">
        <v>69</v>
      </c>
      <c r="D1" s="73"/>
      <c r="E1" s="73"/>
      <c r="F1" s="73"/>
      <c r="G1" s="15" t="s">
        <v>0</v>
      </c>
    </row>
    <row r="2" spans="2:7" ht="31.5" customHeight="1" thickBot="1" x14ac:dyDescent="0.3">
      <c r="B2" s="60" t="s">
        <v>70</v>
      </c>
      <c r="C2" s="54"/>
      <c r="D2" s="54"/>
      <c r="E2" s="54"/>
      <c r="F2" s="55"/>
      <c r="G2" s="51" t="s">
        <v>1</v>
      </c>
    </row>
    <row r="3" spans="2:7" ht="15.75" thickBot="1" x14ac:dyDescent="0.3">
      <c r="B3" s="56" t="s">
        <v>2</v>
      </c>
      <c r="C3" s="57"/>
      <c r="D3" s="57" t="s">
        <v>3</v>
      </c>
      <c r="E3" s="57"/>
      <c r="F3" s="74"/>
      <c r="G3" s="52"/>
    </row>
    <row r="4" spans="2:7" x14ac:dyDescent="0.25">
      <c r="B4" s="40" t="s">
        <v>4</v>
      </c>
      <c r="C4" s="41"/>
      <c r="D4" s="41" t="s">
        <v>5</v>
      </c>
      <c r="E4" s="41"/>
      <c r="F4" s="47"/>
      <c r="G4" s="44" t="s">
        <v>62</v>
      </c>
    </row>
    <row r="5" spans="2:7" x14ac:dyDescent="0.25">
      <c r="B5" s="40" t="s">
        <v>6</v>
      </c>
      <c r="C5" s="41"/>
      <c r="D5" s="41" t="s">
        <v>7</v>
      </c>
      <c r="E5" s="41"/>
      <c r="F5" s="47"/>
      <c r="G5" s="45"/>
    </row>
    <row r="6" spans="2:7" x14ac:dyDescent="0.25">
      <c r="B6" s="50" t="s">
        <v>8</v>
      </c>
      <c r="C6" s="10" t="s">
        <v>9</v>
      </c>
      <c r="D6" s="41" t="s">
        <v>58</v>
      </c>
      <c r="E6" s="41"/>
      <c r="F6" s="47"/>
      <c r="G6" s="45"/>
    </row>
    <row r="7" spans="2:7" x14ac:dyDescent="0.25">
      <c r="B7" s="50"/>
      <c r="C7" s="10" t="s">
        <v>10</v>
      </c>
      <c r="D7" s="41" t="s">
        <v>11</v>
      </c>
      <c r="E7" s="41"/>
      <c r="F7" s="47"/>
      <c r="G7" s="45"/>
    </row>
    <row r="8" spans="2:7" x14ac:dyDescent="0.25">
      <c r="B8" s="50"/>
      <c r="C8" s="10" t="s">
        <v>12</v>
      </c>
      <c r="D8" s="41" t="s">
        <v>59</v>
      </c>
      <c r="E8" s="41"/>
      <c r="F8" s="47"/>
      <c r="G8" s="45"/>
    </row>
    <row r="9" spans="2:7" x14ac:dyDescent="0.25">
      <c r="B9" s="50"/>
      <c r="C9" s="10" t="s">
        <v>13</v>
      </c>
      <c r="D9" s="48">
        <v>20</v>
      </c>
      <c r="E9" s="48"/>
      <c r="F9" s="49"/>
      <c r="G9" s="45"/>
    </row>
    <row r="10" spans="2:7" x14ac:dyDescent="0.25">
      <c r="B10" s="40" t="s">
        <v>14</v>
      </c>
      <c r="C10" s="41"/>
      <c r="D10" s="48">
        <v>16</v>
      </c>
      <c r="E10" s="48"/>
      <c r="F10" s="49"/>
      <c r="G10" s="45"/>
    </row>
    <row r="11" spans="2:7" x14ac:dyDescent="0.25">
      <c r="B11" s="40" t="s">
        <v>15</v>
      </c>
      <c r="C11" s="41"/>
      <c r="D11" s="48">
        <v>160</v>
      </c>
      <c r="E11" s="48"/>
      <c r="F11" s="49"/>
      <c r="G11" s="45"/>
    </row>
    <row r="12" spans="2:7" x14ac:dyDescent="0.25">
      <c r="B12" s="40" t="s">
        <v>16</v>
      </c>
      <c r="C12" s="41"/>
      <c r="D12" s="41" t="s">
        <v>17</v>
      </c>
      <c r="E12" s="41"/>
      <c r="F12" s="47"/>
      <c r="G12" s="45"/>
    </row>
    <row r="13" spans="2:7" x14ac:dyDescent="0.25">
      <c r="B13" s="33" t="s">
        <v>18</v>
      </c>
      <c r="C13" s="10"/>
      <c r="D13" s="48">
        <v>1</v>
      </c>
      <c r="E13" s="48"/>
      <c r="F13" s="49"/>
      <c r="G13" s="45"/>
    </row>
    <row r="14" spans="2:7" ht="15.75" thickBot="1" x14ac:dyDescent="0.3">
      <c r="B14" s="58" t="s">
        <v>19</v>
      </c>
      <c r="C14" s="59"/>
      <c r="D14" s="42" t="s">
        <v>20</v>
      </c>
      <c r="E14" s="42"/>
      <c r="F14" s="43"/>
      <c r="G14" s="46"/>
    </row>
    <row r="15" spans="2:7" ht="15.75" thickBot="1" x14ac:dyDescent="0.3"/>
    <row r="16" spans="2:7" ht="15.75" thickBot="1" x14ac:dyDescent="0.3">
      <c r="B16" s="53" t="s">
        <v>21</v>
      </c>
      <c r="C16" s="54"/>
      <c r="D16" s="54"/>
      <c r="E16" s="54"/>
      <c r="F16" s="55"/>
      <c r="G16" s="44" t="s">
        <v>62</v>
      </c>
    </row>
    <row r="17" spans="2:7" x14ac:dyDescent="0.25">
      <c r="B17" s="56" t="s">
        <v>2</v>
      </c>
      <c r="C17" s="57"/>
      <c r="D17" s="26" t="s">
        <v>3</v>
      </c>
      <c r="E17" s="26" t="s">
        <v>22</v>
      </c>
      <c r="F17" s="27" t="s">
        <v>23</v>
      </c>
      <c r="G17" s="45"/>
    </row>
    <row r="18" spans="2:7" x14ac:dyDescent="0.25">
      <c r="B18" s="40" t="s">
        <v>24</v>
      </c>
      <c r="C18" s="41"/>
      <c r="D18" s="10" t="s">
        <v>25</v>
      </c>
      <c r="E18" s="10" t="s">
        <v>26</v>
      </c>
      <c r="F18" s="12" t="s">
        <v>27</v>
      </c>
      <c r="G18" s="45"/>
    </row>
    <row r="19" spans="2:7" x14ac:dyDescent="0.25">
      <c r="B19" s="40" t="s">
        <v>28</v>
      </c>
      <c r="C19" s="41"/>
      <c r="D19" s="10" t="s">
        <v>8</v>
      </c>
      <c r="E19" s="10" t="s">
        <v>26</v>
      </c>
      <c r="F19" s="12" t="s">
        <v>27</v>
      </c>
      <c r="G19" s="45"/>
    </row>
    <row r="20" spans="2:7" x14ac:dyDescent="0.25">
      <c r="B20" s="40" t="s">
        <v>29</v>
      </c>
      <c r="C20" s="41"/>
      <c r="D20" s="10" t="s">
        <v>30</v>
      </c>
      <c r="E20" s="11" t="s">
        <v>31</v>
      </c>
      <c r="F20" s="13" t="s">
        <v>31</v>
      </c>
      <c r="G20" s="45"/>
    </row>
    <row r="21" spans="2:7" x14ac:dyDescent="0.25">
      <c r="B21" s="40" t="s">
        <v>32</v>
      </c>
      <c r="C21" s="41"/>
      <c r="D21" s="24" t="s">
        <v>30</v>
      </c>
      <c r="E21" s="24" t="s">
        <v>31</v>
      </c>
      <c r="F21" s="13"/>
      <c r="G21" s="45"/>
    </row>
    <row r="22" spans="2:7" x14ac:dyDescent="0.25">
      <c r="B22" s="40" t="s">
        <v>33</v>
      </c>
      <c r="C22" s="41"/>
      <c r="D22" s="24" t="s">
        <v>30</v>
      </c>
      <c r="E22" s="24"/>
      <c r="F22" s="12"/>
      <c r="G22" s="45"/>
    </row>
    <row r="23" spans="2:7" x14ac:dyDescent="0.25">
      <c r="B23" s="40" t="s">
        <v>34</v>
      </c>
      <c r="C23" s="41"/>
      <c r="D23" s="24" t="s">
        <v>30</v>
      </c>
      <c r="E23" s="24"/>
      <c r="F23" s="12"/>
      <c r="G23" s="45"/>
    </row>
    <row r="24" spans="2:7" x14ac:dyDescent="0.25">
      <c r="B24" s="40" t="s">
        <v>35</v>
      </c>
      <c r="C24" s="41"/>
      <c r="D24" s="24">
        <v>1</v>
      </c>
      <c r="E24" s="24" t="s">
        <v>31</v>
      </c>
      <c r="F24" s="13" t="s">
        <v>60</v>
      </c>
      <c r="G24" s="45"/>
    </row>
    <row r="25" spans="2:7" x14ac:dyDescent="0.25">
      <c r="B25" s="40" t="s">
        <v>36</v>
      </c>
      <c r="C25" s="41"/>
      <c r="D25" s="24" t="s">
        <v>30</v>
      </c>
      <c r="E25" s="24" t="s">
        <v>31</v>
      </c>
      <c r="F25" s="13"/>
      <c r="G25" s="45"/>
    </row>
    <row r="26" spans="2:7" x14ac:dyDescent="0.25">
      <c r="B26" s="40" t="s">
        <v>37</v>
      </c>
      <c r="C26" s="41"/>
      <c r="D26" s="24" t="s">
        <v>30</v>
      </c>
      <c r="E26" s="24" t="s">
        <v>31</v>
      </c>
      <c r="F26" s="13" t="s">
        <v>31</v>
      </c>
      <c r="G26" s="45"/>
    </row>
    <row r="27" spans="2:7" x14ac:dyDescent="0.25">
      <c r="B27" s="40" t="s">
        <v>38</v>
      </c>
      <c r="C27" s="41"/>
      <c r="D27" s="25" t="s">
        <v>30</v>
      </c>
      <c r="E27" s="24" t="s">
        <v>31</v>
      </c>
      <c r="F27" s="13" t="s">
        <v>31</v>
      </c>
      <c r="G27" s="45"/>
    </row>
    <row r="28" spans="2:7" x14ac:dyDescent="0.25">
      <c r="B28" s="40" t="s">
        <v>39</v>
      </c>
      <c r="C28" s="41"/>
      <c r="D28" s="25" t="s">
        <v>30</v>
      </c>
      <c r="E28" s="24" t="s">
        <v>31</v>
      </c>
      <c r="F28" s="13" t="s">
        <v>31</v>
      </c>
      <c r="G28" s="45"/>
    </row>
    <row r="29" spans="2:7" x14ac:dyDescent="0.25">
      <c r="B29" s="40" t="s">
        <v>40</v>
      </c>
      <c r="C29" s="41"/>
      <c r="D29" s="25" t="s">
        <v>30</v>
      </c>
      <c r="E29" s="24" t="s">
        <v>31</v>
      </c>
      <c r="F29" s="13" t="s">
        <v>31</v>
      </c>
      <c r="G29" s="45"/>
    </row>
    <row r="30" spans="2:7" x14ac:dyDescent="0.25">
      <c r="B30" s="40" t="s">
        <v>41</v>
      </c>
      <c r="C30" s="41"/>
      <c r="D30" s="25" t="s">
        <v>42</v>
      </c>
      <c r="E30" s="24" t="s">
        <v>31</v>
      </c>
      <c r="F30" s="13" t="s">
        <v>31</v>
      </c>
      <c r="G30" s="45"/>
    </row>
    <row r="31" spans="2:7" x14ac:dyDescent="0.25">
      <c r="B31" s="40" t="s">
        <v>43</v>
      </c>
      <c r="C31" s="41"/>
      <c r="D31" s="24" t="s">
        <v>30</v>
      </c>
      <c r="E31" s="24" t="s">
        <v>31</v>
      </c>
      <c r="F31" s="13" t="s">
        <v>31</v>
      </c>
      <c r="G31" s="45"/>
    </row>
    <row r="32" spans="2:7" x14ac:dyDescent="0.25">
      <c r="B32" s="40" t="s">
        <v>44</v>
      </c>
      <c r="C32" s="41"/>
      <c r="D32" s="24">
        <v>1</v>
      </c>
      <c r="E32" s="24" t="s">
        <v>31</v>
      </c>
      <c r="F32" s="13" t="s">
        <v>31</v>
      </c>
      <c r="G32" s="45"/>
    </row>
    <row r="33" spans="2:7" ht="15.75" thickBot="1" x14ac:dyDescent="0.3">
      <c r="B33" s="58" t="s">
        <v>45</v>
      </c>
      <c r="C33" s="59"/>
      <c r="D33" s="28" t="s">
        <v>61</v>
      </c>
      <c r="E33" s="28"/>
      <c r="F33" s="14"/>
      <c r="G33" s="46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8" t="s">
        <v>46</v>
      </c>
      <c r="C35" s="69"/>
      <c r="D35" s="69"/>
      <c r="E35" s="69"/>
      <c r="F35" s="69"/>
      <c r="G35" s="61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62"/>
    </row>
    <row r="37" spans="2:7" x14ac:dyDescent="0.25">
      <c r="B37" s="70" t="s">
        <v>63</v>
      </c>
      <c r="C37" s="16" t="s">
        <v>47</v>
      </c>
      <c r="D37" s="17" t="s">
        <v>47</v>
      </c>
      <c r="E37" s="17" t="s">
        <v>47</v>
      </c>
      <c r="F37" s="18" t="s">
        <v>47</v>
      </c>
      <c r="G37" s="62"/>
    </row>
    <row r="38" spans="2:7" x14ac:dyDescent="0.25">
      <c r="B38" s="70"/>
      <c r="C38" s="17" t="s">
        <v>65</v>
      </c>
      <c r="D38" s="19" t="s">
        <v>47</v>
      </c>
      <c r="E38" s="17" t="s">
        <v>47</v>
      </c>
      <c r="F38" s="18"/>
      <c r="G38" s="62"/>
    </row>
    <row r="39" spans="2:7" x14ac:dyDescent="0.25">
      <c r="B39" s="29" t="s">
        <v>48</v>
      </c>
      <c r="C39" s="11" t="s">
        <v>68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67</v>
      </c>
      <c r="G39" s="62"/>
    </row>
    <row r="40" spans="2:7" ht="15.75" thickBot="1" x14ac:dyDescent="0.3">
      <c r="B40" s="64" t="s">
        <v>47</v>
      </c>
      <c r="C40" s="65"/>
      <c r="D40" s="9"/>
      <c r="E40" s="9"/>
      <c r="F40" s="38"/>
      <c r="G40" s="63"/>
    </row>
    <row r="41" spans="2:7" ht="15.75" thickBot="1" x14ac:dyDescent="0.3">
      <c r="C41" s="30"/>
      <c r="D41" s="30"/>
      <c r="E41" s="31"/>
      <c r="F41" s="32"/>
      <c r="G41" s="15"/>
    </row>
    <row r="42" spans="2:7" x14ac:dyDescent="0.25">
      <c r="B42" s="68" t="s">
        <v>46</v>
      </c>
      <c r="C42" s="69"/>
      <c r="D42" s="69"/>
      <c r="E42" s="69"/>
      <c r="F42" s="69"/>
      <c r="G42" s="61">
        <v>2</v>
      </c>
    </row>
    <row r="43" spans="2:7" x14ac:dyDescent="0.25">
      <c r="B43" s="29" t="s">
        <v>48</v>
      </c>
      <c r="C43" s="11" t="s">
        <v>68</v>
      </c>
      <c r="D43" s="11" t="str">
        <f>IF(B43="PS Redundancy Board","I/O Board Outputs - NO"," ")</f>
        <v>I/O Board Outputs - NO</v>
      </c>
      <c r="E43" s="11" t="str">
        <f>IF(B43="PS Redundancy Board","Sensor Address -1"," ")</f>
        <v>Sensor Address -1</v>
      </c>
      <c r="F43" s="11" t="s">
        <v>67</v>
      </c>
      <c r="G43" s="62"/>
    </row>
    <row r="44" spans="2:7" ht="15.75" thickBot="1" x14ac:dyDescent="0.3">
      <c r="B44" s="64" t="s">
        <v>47</v>
      </c>
      <c r="C44" s="65"/>
      <c r="D44" s="9"/>
      <c r="E44" s="9"/>
      <c r="F44" s="38"/>
      <c r="G44" s="63"/>
    </row>
    <row r="45" spans="2:7" ht="15.75" thickBot="1" x14ac:dyDescent="0.3">
      <c r="C45" s="30"/>
      <c r="D45" s="30"/>
      <c r="E45" s="31"/>
      <c r="F45" s="32"/>
      <c r="G45" s="15"/>
    </row>
    <row r="46" spans="2:7" ht="15.75" thickBot="1" x14ac:dyDescent="0.3">
      <c r="B46" s="53" t="s">
        <v>49</v>
      </c>
      <c r="C46" s="54"/>
      <c r="D46" s="54"/>
      <c r="E46" s="54"/>
      <c r="F46" s="55"/>
      <c r="G46" s="61">
        <v>1</v>
      </c>
    </row>
    <row r="47" spans="2:7" x14ac:dyDescent="0.25">
      <c r="B47" s="66" t="s">
        <v>50</v>
      </c>
      <c r="C47" s="67"/>
      <c r="D47" s="67"/>
      <c r="E47" s="34" t="s">
        <v>66</v>
      </c>
      <c r="F47" s="36" t="s">
        <v>56</v>
      </c>
      <c r="G47" s="62"/>
    </row>
    <row r="48" spans="2:7" x14ac:dyDescent="0.25">
      <c r="B48" s="40" t="s">
        <v>51</v>
      </c>
      <c r="C48" s="41"/>
      <c r="D48" s="41"/>
      <c r="E48" s="11" t="s">
        <v>64</v>
      </c>
      <c r="F48" s="13" t="str">
        <f>IF(E48="N/A", " ", "GUIDE - DD3513398")</f>
        <v>GUIDE - DD3513398</v>
      </c>
      <c r="G48" s="62"/>
    </row>
    <row r="49" spans="2:7" ht="15.75" thickBot="1" x14ac:dyDescent="0.3">
      <c r="B49" s="58" t="s">
        <v>53</v>
      </c>
      <c r="C49" s="59"/>
      <c r="D49" s="59"/>
      <c r="E49" s="35" t="s">
        <v>52</v>
      </c>
      <c r="F49" s="14" t="str">
        <f>IF(E49="N/A", " ", "GUIDE - DD3350029")</f>
        <v xml:space="preserve"> </v>
      </c>
      <c r="G49" s="63"/>
    </row>
    <row r="50" spans="2:7" x14ac:dyDescent="0.25">
      <c r="C50" s="30"/>
      <c r="D50" s="30"/>
      <c r="E50" s="31"/>
      <c r="F50" s="32"/>
      <c r="G50" s="15"/>
    </row>
    <row r="51" spans="2:7" ht="15.75" thickBot="1" x14ac:dyDescent="0.3"/>
    <row r="52" spans="2:7" x14ac:dyDescent="0.25">
      <c r="B52" s="7" t="s">
        <v>54</v>
      </c>
      <c r="C52" s="8"/>
      <c r="D52" s="8"/>
      <c r="E52" s="8"/>
      <c r="F52" s="8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4"/>
      <c r="C66" s="5"/>
      <c r="D66" s="5"/>
      <c r="E66" s="5"/>
      <c r="F66" s="5"/>
      <c r="G66" s="6"/>
    </row>
    <row r="68" spans="2:7" x14ac:dyDescent="0.25">
      <c r="B68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6:G49"/>
    <mergeCell ref="B40:C40"/>
    <mergeCell ref="B47:D47"/>
    <mergeCell ref="B35:F35"/>
    <mergeCell ref="B37:B38"/>
    <mergeCell ref="B49:D49"/>
    <mergeCell ref="B46:F46"/>
    <mergeCell ref="B48:D48"/>
    <mergeCell ref="G35:G40"/>
    <mergeCell ref="B36:C36"/>
    <mergeCell ref="B42:F42"/>
    <mergeCell ref="G42:G44"/>
    <mergeCell ref="B44:C4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2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 B44:C44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 C43" xr:uid="{0EB7D929-1AE8-4C79-9E47-2FDB810CC8AD}">
      <formula1>"', Module Output - ?"</formula1>
    </dataValidation>
    <dataValidation type="list" allowBlank="1" showInputMessage="1" showErrorMessage="1" sqref="B39 B43" xr:uid="{216B0838-3374-4261-8D39-EDE0E68FFE99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C34135</OrderProject_x0020_ID>
    <DocNumber xmlns="2cc016c5-161d-4d6b-a532-6cf687f4a3ab">DD5658628</DocNumber>
    <Rev xmlns="2cc016c5-161d-4d6b-a532-6cf687f4a3ab">00</Rev>
    <_dlc_DocId xmlns="b479dd50-8d7e-4b78-9fb1-00cf65781f6b">75D2Y5VYC55K-1220653723-65031</_dlc_DocId>
    <_dlc_DocIdUrl xmlns="b479dd50-8d7e-4b78-9fb1-00cf65781f6b">
      <Url>https://daktronics.sharepoint.com/sites/docs-engineering/_layouts/15/DocIdRedir.aspx?ID=75D2Y5VYC55K-1220653723-65031</Url>
      <Description>75D2Y5VYC55K-1220653723-65031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2cc016c5-161d-4d6b-a532-6cf687f4a3ab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BF5CF-5055-4AF6-B137-1883715AEB5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AC15C21-546A-46FE-9E68-990578D20C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C34135 Georgia DOT, Site Config, VM-1020-16X160-20-RGB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2025-06-27T15:10:10Z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a12ac3b6-28c5-4cbb-95c4-284221e49cfb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