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CC9A79F3-C1F4-4FA5-A437-B8667BCB2AAF}" xr6:coauthVersionLast="47" xr6:coauthVersionMax="47" xr10:uidLastSave="{E26D598E-7133-41F4-9EAD-1083B373C9A8}"/>
  <bookViews>
    <workbookView xWindow="9555" yWindow="0" windowWidth="1935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E44" i="1"/>
  <c r="D44" i="1"/>
  <c r="E43" i="1"/>
  <c r="D43" i="1"/>
  <c r="E42" i="1"/>
  <c r="D42" i="1"/>
  <c r="F50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0FE07F82-F666-4C2F-9E44-70C0D68875C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<sst xmlns="http://schemas.openxmlformats.org/spreadsheetml/2006/main" count="134" uniqueCount="83">
  <si>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</si>
  <si>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</si>
  <si>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</si>
  <si>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</si>
  <si>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</si>
  <si>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</si>
  <si>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</si>
  <si>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</si>
  <si>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</si>
  <si>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</si>
  <si>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</si>
  <si>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</si>
  <si>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</si>
  <si>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</si>
  <si>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</si>
  <si>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</si>
  <si>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</si>
  <si>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</si>
  <si>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</si>
  <si>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</si>
  <si>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</si>
  <si>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</si>
  <si>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</si>
  <si>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</si>
  <si>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</si>
  <si>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</si>
  <si>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</si>
  <si>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</si>
  <si>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</si>
  <si>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</si>
  <si>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</si>
  <si>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</si>
  <si>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</si>
  <si>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</si>
  <si>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</si>
  <si>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</si>
  <si>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</si>
  <si>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</si>
  <si>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</si>
  <si>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</si>
  <si>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</si>
  <si>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</si>
  <si>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</si>
  <si>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</si>
  <si>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</si>
  <si>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</si>
  <si>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</si>
  <si>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</si>
  <si>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</si>
  <si>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</si>
  <si>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</si>
  <si>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</si>
  <si>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</si>
  <si>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</si>
  <si>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</si>
  <si>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</si>
  <si>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</si>
  <si>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</si>
  <si>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</si>
  <si>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</si>
  <si>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</si>
  <si>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</si>
  <si>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DD5664166</t>
  </si>
  <si>
    <t>C34191 Texas DOT, Site Config, VF-2420-96X384-20-RGB G5</t>
  </si>
  <si>
    <t>SYSTEM CONFIGURATION
VF-2420-96X384-20-RGB G5 @1</t>
  </si>
  <si>
    <t>FULL COLOR</t>
  </si>
  <si>
    <t>24X16</t>
  </si>
  <si>
    <t>I/O</t>
  </si>
  <si>
    <t>Alternate</t>
  </si>
  <si>
    <t>Gen IV (Default)</t>
  </si>
  <si>
    <t>Module Output - 7</t>
  </si>
  <si>
    <t>Module Output - 5</t>
  </si>
  <si>
    <t>Module Output - 4</t>
  </si>
  <si>
    <t>DOOR SWITCH 2 (TC)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</si>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</sst>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96</v>
      </c>
      <c r="E10" s="68"/>
      <c r="F10" s="69"/>
      <c r="G10" s="66"/>
    </row>
    <row r="11" spans="2:9" x14ac:dyDescent="0.25">
      <c r="B11" s="77" t="s">
        <v>15</v>
      </c>
      <c r="C11" s="45"/>
      <c r="D11" s="68">
        <v>384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>
        <v>8</v>
      </c>
      <c r="E28" s="36" t="s">
        <v>34</v>
      </c>
      <c r="F28" s="34" t="s">
        <v>67</v>
      </c>
      <c r="G28" s="66"/>
    </row>
    <row r="29" spans="2:7" x14ac:dyDescent="0.25">
      <c r="B29" s="51" t="s">
        <v>41</v>
      </c>
      <c r="C29" s="52"/>
      <c r="D29" s="36">
        <v>8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46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46</v>
      </c>
      <c r="E34" s="36" t="s">
        <v>68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69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x14ac:dyDescent="0.25">
      <c r="B39" s="55" t="s">
        <v>73</v>
      </c>
      <c r="C39" s="56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70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71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x14ac:dyDescent="0.25">
      <c r="B44" s="43" t="s">
        <v>59</v>
      </c>
      <c r="C44" s="44" t="s">
        <v>72</v>
      </c>
      <c r="D44" s="44" t="str">
        <f>IF(B44="PS Redundancy Board","I/O Board Outputs - NO"," ")</f>
        <v>I/O Board Outputs - NO</v>
      </c>
      <c r="E44" s="44" t="str">
        <f>IF(B44="PS Redundancy Board","Sensor Address -3"," ")</f>
        <v>Sensor Address -3</v>
      </c>
      <c r="F44" s="44" t="s">
        <v>61</v>
      </c>
      <c r="G44" s="66"/>
    </row>
    <row r="45" spans="2:7" ht="15.75" thickBot="1" x14ac:dyDescent="0.3">
      <c r="B45" s="74"/>
      <c r="C45" s="75"/>
      <c r="D45" s="37"/>
      <c r="E45" s="37"/>
      <c r="F45" s="28"/>
      <c r="G45" s="67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53" t="s">
        <v>52</v>
      </c>
      <c r="C47" s="54"/>
      <c r="D47" s="54"/>
      <c r="E47" s="54"/>
      <c r="F47" s="54"/>
      <c r="G47" s="65"/>
    </row>
    <row r="48" spans="2:7" x14ac:dyDescent="0.25">
      <c r="B48" s="60" t="s">
        <v>53</v>
      </c>
      <c r="C48" s="61"/>
      <c r="D48" s="61"/>
      <c r="E48" s="38" t="s">
        <v>54</v>
      </c>
      <c r="F48" s="41" t="s">
        <v>60</v>
      </c>
      <c r="G48" s="66"/>
    </row>
    <row r="49" spans="2:7" x14ac:dyDescent="0.25">
      <c r="B49" s="62" t="s">
        <v>55</v>
      </c>
      <c r="C49" s="63"/>
      <c r="D49" s="64"/>
      <c r="E49" s="39" t="s">
        <v>54</v>
      </c>
      <c r="F49" s="34" t="str">
        <f>IF(E49="N/A", "AUTO", "GUIDE - DD3513398")</f>
        <v>AUTO</v>
      </c>
      <c r="G49" s="66"/>
    </row>
    <row r="50" spans="2:7" ht="15.75" thickBot="1" x14ac:dyDescent="0.3">
      <c r="B50" s="47" t="s">
        <v>56</v>
      </c>
      <c r="C50" s="48"/>
      <c r="D50" s="48"/>
      <c r="E50" s="40" t="s">
        <v>54</v>
      </c>
      <c r="F50" s="42" t="str">
        <f>IF(E50="N/A", " ", "GUIDE - DD3350029")</f>
        <v xml:space="preserve"> </v>
      </c>
      <c r="G50" s="67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57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58</v>
      </c>
    </row>
    <row r="70" spans="2:7" x14ac:dyDescent="0.25">
      <c r="B70" s="81" t="s">
        <v>74</v>
      </c>
      <c r="C70" s="82"/>
    </row>
    <row r="71" spans="2:7" x14ac:dyDescent="0.25">
      <c r="B71" s="83" t="s">
        <v>75</v>
      </c>
      <c r="C71" s="82" t="s">
        <v>76</v>
      </c>
    </row>
    <row r="72" spans="2:7" x14ac:dyDescent="0.25">
      <c r="B72" s="83" t="s">
        <v>77</v>
      </c>
      <c r="C72" s="82" t="s">
        <v>78</v>
      </c>
    </row>
    <row r="73" spans="2:7" x14ac:dyDescent="0.25">
      <c r="B73" s="83" t="s">
        <v>79</v>
      </c>
      <c r="C73" s="82" t="s">
        <v>80</v>
      </c>
    </row>
    <row r="74" spans="2:7" x14ac:dyDescent="0.25">
      <c r="B74" s="83" t="s">
        <v>81</v>
      </c>
      <c r="C74" s="82" t="s">
        <v>82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7:G50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50:D50"/>
    <mergeCell ref="B21:C21"/>
    <mergeCell ref="B38:F38"/>
    <mergeCell ref="B39:C39"/>
    <mergeCell ref="D14:F14"/>
    <mergeCell ref="B40:B41"/>
    <mergeCell ref="B48:D48"/>
    <mergeCell ref="B47:F47"/>
    <mergeCell ref="B49:D49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4" xr:uid="{F66CE885-9668-42B9-AC69-383EAF146B68}">
      <formula1>"', ?, PS Redundancy Board"</formula1>
    </dataValidation>
    <dataValidation type="list" errorStyle="warning" allowBlank="1" showInputMessage="1" sqref="C42:C44" xr:uid="{7709E283-49F1-4A23-9152-6BFD9BABE95E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C34191</OrderProject_x0020_ID>
    <DocNumber xmlns="2cc016c5-161d-4d6b-a532-6cf687f4a3ab">DD5664166</DocNumber>
    <Rev xmlns="2cc016c5-161d-4d6b-a532-6cf687f4a3ab">00</Rev>
    <_dlc_DocId xmlns="b479dd50-8d7e-4b78-9fb1-00cf65781f6b">75D2Y5VYC55K-1220653723-65077</_dlc_DocId>
    <_dlc_DocIdUrl xmlns="b479dd50-8d7e-4b78-9fb1-00cf65781f6b">
      <Url>https://daktronics.sharepoint.com/sites/docs-engineering/_layouts/15/DocIdRedir.aspx?ID=75D2Y5VYC55K-1220653723-65077</Url>
      <Description>75D2Y5VYC55K-1220653723-65077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851C1A-CC9B-46C8-A45A-CB7FC17929E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dae4ca2-47b8-467c-a804-ebae05ca0c7f"/>
    <ds:schemaRef ds:uri="http://purl.org/dc/dcmitype/"/>
    <ds:schemaRef ds:uri="http://schemas.microsoft.com/office/2006/metadata/properties"/>
    <ds:schemaRef ds:uri="http://purl.org/dc/terms/"/>
    <ds:schemaRef ds:uri="b479dd50-8d7e-4b78-9fb1-00cf65781f6b"/>
    <ds:schemaRef ds:uri="http://schemas.openxmlformats.org/package/2006/metadata/core-properties"/>
    <ds:schemaRef ds:uri="2cc016c5-161d-4d6b-a532-6cf687f4a3ab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8F1C3B9-424D-4849-94C5-C5356F823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C34191 Texas DOT, Site Config, VF-2420-96X384-20-RGB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2025-06-16T18:17:24Z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65f26742-5217-4206-b1e5-d667c71ec5bc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