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BB5AB6A2-5AE7-45E6-9389-F033926010F4}" xr6:coauthVersionLast="47" xr6:coauthVersionMax="47" xr10:uidLastSave="{5790F48D-03AB-469E-823E-D97B2EE1F2C9}"/>
  <bookViews>
    <workbookView xWindow="9360" yWindow="0" windowWidth="195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9EEE9F2B-0A78-4451-ABF1-78B176C609B8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F8786D4D-D139-4B40-9519-DE8C9198D67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C4C71C3E-83A3-42A8-A8A2-43E01DB1F3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<sst xmlns="http://schemas.openxmlformats.org/spreadsheetml/2006/main" count="156" uniqueCount="113">
  <si>
    <t>DD5659220</t>
  </si>
  <si>
    <t>C34203 Texas DOT, Site Config, VF-2020-96X384-20-RGB G5</t>
  </si>
  <si>
    <t>Rev 00</t>
  </si>
  <si>
    <t>SYSTEM CONFIGURATION
VF-2020-96X384-20-RGB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</si>
  <si>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</si>
  <si>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</si>
  <si>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</si>
  <si>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</si>
  <si>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</si>
  <si>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</si>
  <si>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</si>
  <si>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</si>
  <si>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</si>
  <si>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</si>
  <si>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</si>
  <si>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</si>
  <si>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</si>
  <si>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</si>
  <si>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</si>
  <si>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</si>
  <si>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</si>
  <si>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</si>
  <si>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</si>
  <si>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</si>
  <si>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</si>
  <si>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</si>
  <si>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</si>
  <si>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</si>
  <si>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</si>
  <si>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</si>
  <si>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</si>
  <si>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</si>
  <si>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</si>
  <si>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</si>
  <si>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</si>
  <si>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</si>
  <si>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</si>
  <si>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</si>
  <si>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</si>
  <si>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</si>
  <si>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</si>
  <si>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</si>
  <si>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</si>
  <si>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</si>
  <si>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</si>
  <si>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</si>
  <si>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</si>
  <si>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</si>
  <si>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</si>
  <si>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</si>
  <si>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</si>
  <si>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</si>
  <si>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</si>
  <si>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</si>
  <si>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</si>
  <si>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</si>
  <si>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</si>
  <si>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</si>
  <si>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</si>
  <si>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</si>
  <si>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</si>
  <si>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</si>
  <si>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</si>
  <si>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</si>
  <si>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</si>
  <si>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</si>
  <si>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</si>
  <si>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</si>
  <si>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</si>
  <si>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DD5659261</t>
  </si>
  <si>
    <t>GUIDE - DD4832617</t>
  </si>
  <si>
    <t>TRANSLATION TABLE</t>
  </si>
  <si>
    <t>N/A</t>
  </si>
  <si>
    <t>PERMANENT MESSAGES</t>
  </si>
  <si>
    <t>Reference Drawings</t>
  </si>
  <si>
    <t>VF-2020 Drawings:</t>
  </si>
  <si>
    <t>Site Riser, One VF-2X20, VFC in Traffic Cabinet</t>
  </si>
  <si>
    <t>DWG-3686201</t>
  </si>
  <si>
    <t>Schematic, Two Beacon Alternating Flash, DC</t>
  </si>
  <si>
    <t>DWG-3820547</t>
  </si>
  <si>
    <t>Shop Drawing, VF-20**-96x384-20-*, Two Beacons</t>
  </si>
  <si>
    <t>DWG-4750244</t>
  </si>
  <si>
    <t>Signal Schematic, VF-2020, Generic by Bay, Airflow Sensor, Two Beacons-A</t>
  </si>
  <si>
    <t>DWG-4958389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</si>
  <si>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</si>
  <si>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</si>
  <si>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</si>
  <si>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</si>
  <si>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</si>
  <si>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</si>
  <si>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VF-2020-96x384-20-RGB, Two Beacons, Airflow Sensor</t>
  </si>
  <si>
    <t>DWG-5632908</t>
  </si>
  <si>
    <t>Traffic Cabinet Drawings:</t>
  </si>
  <si>
    <t>Schematic, 334 Traffic Cabinet, Door Switch and Light, Two Door</t>
  </si>
  <si>
    <t>DWG-3160822</t>
  </si>
  <si>
    <t>Signal Schematic, Traffic Cabinet, VFC, Door Open Detection, Two Door</t>
  </si>
  <si>
    <t>DWG-4710962</t>
  </si>
  <si>
    <t>Shop Drawing, Traffic Cabinet, 334, Aluminum, Ground Mount, VFC</t>
  </si>
  <si>
    <t>DWG-4868980</t>
  </si>
  <si>
    <t>Schematic, Traffic Cabinet, 120 VAC</t>
  </si>
  <si>
    <t>DWG-5064495</t>
  </si>
  <si>
    <t>Final Assembly, Traffic Cabinet, 334, Ground Mount, Aluminum, VFC</t>
  </si>
  <si>
    <t>DWG-5080129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</si>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</sst>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8554687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73" t="s">
        <v>1</v>
      </c>
      <c r="E1" s="73"/>
      <c r="F1" s="73"/>
      <c r="G1" s="21" t="s">
        <v>2</v>
      </c>
    </row>
    <row r="2" spans="2:7" ht="31.5" customHeight="1" thickBot="1">
      <c r="B2" s="48" t="s">
        <v>3</v>
      </c>
      <c r="C2" s="49"/>
      <c r="D2" s="49"/>
      <c r="E2" s="49"/>
      <c r="F2" s="50"/>
      <c r="G2" s="58" t="s">
        <v>4</v>
      </c>
    </row>
    <row r="3" spans="2:7" ht="15.75" thickBot="1">
      <c r="B3" s="46" t="s">
        <v>5</v>
      </c>
      <c r="C3" s="47"/>
      <c r="D3" s="56" t="s">
        <v>6</v>
      </c>
      <c r="E3" s="47"/>
      <c r="F3" s="57"/>
      <c r="G3" s="59"/>
    </row>
    <row r="4" spans="2:7">
      <c r="B4" s="14" t="s">
        <v>7</v>
      </c>
      <c r="C4" s="13"/>
      <c r="D4" s="52" t="s">
        <v>8</v>
      </c>
      <c r="E4" s="52"/>
      <c r="F4" s="55"/>
      <c r="G4" s="63">
        <v>1</v>
      </c>
    </row>
    <row r="5" spans="2:7">
      <c r="B5" s="14" t="s">
        <v>9</v>
      </c>
      <c r="C5" s="13"/>
      <c r="D5" s="52" t="s">
        <v>10</v>
      </c>
      <c r="E5" s="52"/>
      <c r="F5" s="55"/>
      <c r="G5" s="64"/>
    </row>
    <row r="6" spans="2:7">
      <c r="B6" s="79" t="s">
        <v>11</v>
      </c>
      <c r="C6" s="13" t="s">
        <v>12</v>
      </c>
      <c r="D6" s="52" t="s">
        <v>13</v>
      </c>
      <c r="E6" s="52"/>
      <c r="F6" s="55"/>
      <c r="G6" s="64"/>
    </row>
    <row r="7" spans="2:7">
      <c r="B7" s="79"/>
      <c r="C7" s="13" t="s">
        <v>14</v>
      </c>
      <c r="D7" s="52" t="s">
        <v>15</v>
      </c>
      <c r="E7" s="52"/>
      <c r="F7" s="55"/>
      <c r="G7" s="64"/>
    </row>
    <row r="8" spans="2:7">
      <c r="B8" s="79"/>
      <c r="C8" s="13" t="s">
        <v>16</v>
      </c>
      <c r="D8" s="52" t="s">
        <v>17</v>
      </c>
      <c r="E8" s="52"/>
      <c r="F8" s="55"/>
      <c r="G8" s="64"/>
    </row>
    <row r="9" spans="2:7">
      <c r="B9" s="79"/>
      <c r="C9" s="13" t="s">
        <v>18</v>
      </c>
      <c r="D9" s="53">
        <v>20</v>
      </c>
      <c r="E9" s="53"/>
      <c r="F9" s="54"/>
      <c r="G9" s="64"/>
    </row>
    <row r="10" spans="2:7">
      <c r="B10" s="51" t="s">
        <v>19</v>
      </c>
      <c r="C10" s="52"/>
      <c r="D10" s="53">
        <v>96</v>
      </c>
      <c r="E10" s="53"/>
      <c r="F10" s="54"/>
      <c r="G10" s="64"/>
    </row>
    <row r="11" spans="2:7">
      <c r="B11" s="51" t="s">
        <v>20</v>
      </c>
      <c r="C11" s="52"/>
      <c r="D11" s="53">
        <v>384</v>
      </c>
      <c r="E11" s="53"/>
      <c r="F11" s="54"/>
      <c r="G11" s="64"/>
    </row>
    <row r="12" spans="2:7">
      <c r="B12" s="51" t="s">
        <v>21</v>
      </c>
      <c r="C12" s="52"/>
      <c r="D12" s="52" t="s">
        <v>22</v>
      </c>
      <c r="E12" s="52"/>
      <c r="F12" s="55"/>
      <c r="G12" s="64"/>
    </row>
    <row r="13" spans="2:7">
      <c r="B13" s="51" t="s">
        <v>23</v>
      </c>
      <c r="C13" s="52"/>
      <c r="D13" s="53">
        <v>1</v>
      </c>
      <c r="E13" s="53"/>
      <c r="F13" s="54"/>
      <c r="G13" s="64"/>
    </row>
    <row r="14" spans="2:7" ht="15.75" thickBot="1">
      <c r="B14" s="77" t="s">
        <v>24</v>
      </c>
      <c r="C14" s="78"/>
      <c r="D14" s="75" t="s">
        <v>25</v>
      </c>
      <c r="E14" s="75"/>
      <c r="F14" s="76"/>
      <c r="G14" s="65"/>
    </row>
    <row r="15" spans="2:7" ht="15.75" thickBot="1"/>
    <row r="16" spans="2:7" ht="15.75" thickBot="1">
      <c r="B16" s="60" t="s">
        <v>26</v>
      </c>
      <c r="C16" s="61"/>
      <c r="D16" s="61"/>
      <c r="E16" s="61"/>
      <c r="F16" s="62"/>
      <c r="G16" s="63">
        <v>1</v>
      </c>
    </row>
    <row r="17" spans="2:7">
      <c r="B17" s="80" t="s">
        <v>5</v>
      </c>
      <c r="C17" s="81"/>
      <c r="D17" s="29" t="s">
        <v>6</v>
      </c>
      <c r="E17" s="29" t="s">
        <v>27</v>
      </c>
      <c r="F17" s="18" t="s">
        <v>28</v>
      </c>
      <c r="G17" s="64"/>
    </row>
    <row r="18" spans="2:7">
      <c r="B18" s="71" t="s">
        <v>29</v>
      </c>
      <c r="C18" s="72"/>
      <c r="D18" s="13" t="s">
        <v>30</v>
      </c>
      <c r="E18" s="13" t="s">
        <v>31</v>
      </c>
      <c r="F18" s="15" t="s">
        <v>32</v>
      </c>
      <c r="G18" s="64"/>
    </row>
    <row r="19" spans="2:7">
      <c r="B19" s="71" t="s">
        <v>29</v>
      </c>
      <c r="C19" s="72"/>
      <c r="D19" s="13" t="s">
        <v>33</v>
      </c>
      <c r="E19" s="13" t="s">
        <v>31</v>
      </c>
      <c r="F19" s="15" t="s">
        <v>32</v>
      </c>
      <c r="G19" s="64"/>
    </row>
    <row r="20" spans="2:7">
      <c r="B20" s="71" t="s">
        <v>29</v>
      </c>
      <c r="C20" s="72"/>
      <c r="D20" s="13" t="s">
        <v>34</v>
      </c>
      <c r="E20" s="13" t="s">
        <v>31</v>
      </c>
      <c r="F20" s="15" t="s">
        <v>32</v>
      </c>
      <c r="G20" s="64"/>
    </row>
    <row r="21" spans="2:7">
      <c r="B21" s="71" t="s">
        <v>35</v>
      </c>
      <c r="C21" s="72"/>
      <c r="D21" s="13" t="s">
        <v>36</v>
      </c>
      <c r="E21" s="13" t="s">
        <v>31</v>
      </c>
      <c r="F21" s="15" t="s">
        <v>32</v>
      </c>
      <c r="G21" s="64"/>
    </row>
    <row r="22" spans="2:7">
      <c r="B22" s="71" t="s">
        <v>35</v>
      </c>
      <c r="C22" s="72"/>
      <c r="D22" s="13" t="s">
        <v>11</v>
      </c>
      <c r="E22" s="13" t="s">
        <v>31</v>
      </c>
      <c r="F22" s="15" t="s">
        <v>32</v>
      </c>
      <c r="G22" s="64"/>
    </row>
    <row r="23" spans="2:7">
      <c r="B23" s="71" t="s">
        <v>37</v>
      </c>
      <c r="C23" s="72"/>
      <c r="D23" s="13" t="s">
        <v>38</v>
      </c>
      <c r="E23" s="13" t="s">
        <v>31</v>
      </c>
      <c r="F23" s="15" t="s">
        <v>32</v>
      </c>
      <c r="G23" s="64"/>
    </row>
    <row r="24" spans="2:7">
      <c r="B24" s="71" t="s">
        <v>39</v>
      </c>
      <c r="C24" s="72"/>
      <c r="D24" s="27" t="s">
        <v>40</v>
      </c>
      <c r="E24" s="27" t="s">
        <v>41</v>
      </c>
      <c r="F24" s="16"/>
      <c r="G24" s="64"/>
    </row>
    <row r="25" spans="2:7">
      <c r="B25" s="71" t="s">
        <v>42</v>
      </c>
      <c r="C25" s="72"/>
      <c r="D25" s="27" t="s">
        <v>40</v>
      </c>
      <c r="E25" s="27"/>
      <c r="F25" s="15"/>
      <c r="G25" s="64"/>
    </row>
    <row r="26" spans="2:7">
      <c r="B26" s="71" t="s">
        <v>43</v>
      </c>
      <c r="C26" s="72"/>
      <c r="D26" s="27" t="s">
        <v>40</v>
      </c>
      <c r="E26" s="27"/>
      <c r="F26" s="15"/>
      <c r="G26" s="64"/>
    </row>
    <row r="27" spans="2:7">
      <c r="B27" s="71" t="s">
        <v>44</v>
      </c>
      <c r="C27" s="72"/>
      <c r="D27" s="27" t="s">
        <v>45</v>
      </c>
      <c r="E27" s="27" t="s">
        <v>41</v>
      </c>
      <c r="F27" s="16" t="s">
        <v>46</v>
      </c>
      <c r="G27" s="64"/>
    </row>
    <row r="28" spans="2:7">
      <c r="B28" s="71" t="s">
        <v>47</v>
      </c>
      <c r="C28" s="72"/>
      <c r="D28" s="26">
        <v>4</v>
      </c>
      <c r="E28" s="27" t="s">
        <v>41</v>
      </c>
      <c r="F28" s="16" t="s">
        <v>48</v>
      </c>
      <c r="G28" s="64"/>
    </row>
    <row r="29" spans="2:7">
      <c r="B29" s="71" t="s">
        <v>49</v>
      </c>
      <c r="C29" s="72"/>
      <c r="D29" s="27">
        <v>4</v>
      </c>
      <c r="E29" s="27" t="s">
        <v>41</v>
      </c>
      <c r="F29" s="16" t="s">
        <v>41</v>
      </c>
      <c r="G29" s="64"/>
    </row>
    <row r="30" spans="2:7">
      <c r="B30" s="71" t="s">
        <v>50</v>
      </c>
      <c r="C30" s="72"/>
      <c r="D30" s="26" t="s">
        <v>40</v>
      </c>
      <c r="E30" s="27" t="s">
        <v>41</v>
      </c>
      <c r="F30" s="16" t="s">
        <v>41</v>
      </c>
      <c r="G30" s="64"/>
    </row>
    <row r="31" spans="2:7">
      <c r="B31" s="71" t="s">
        <v>51</v>
      </c>
      <c r="C31" s="72"/>
      <c r="D31" s="26" t="s">
        <v>52</v>
      </c>
      <c r="E31" s="27" t="s">
        <v>41</v>
      </c>
      <c r="F31" s="16" t="s">
        <v>41</v>
      </c>
      <c r="G31" s="64"/>
    </row>
    <row r="32" spans="2:7">
      <c r="B32" s="71" t="s">
        <v>53</v>
      </c>
      <c r="C32" s="72"/>
      <c r="D32" s="26" t="s">
        <v>40</v>
      </c>
      <c r="E32" s="27" t="s">
        <v>41</v>
      </c>
      <c r="F32" s="16" t="s">
        <v>41</v>
      </c>
      <c r="G32" s="64"/>
    </row>
    <row r="33" spans="2:7">
      <c r="B33" s="71" t="s">
        <v>54</v>
      </c>
      <c r="C33" s="72"/>
      <c r="D33" s="26" t="s">
        <v>52</v>
      </c>
      <c r="E33" s="27" t="s">
        <v>41</v>
      </c>
      <c r="F33" s="16" t="s">
        <v>41</v>
      </c>
      <c r="G33" s="64"/>
    </row>
    <row r="34" spans="2:7">
      <c r="B34" s="71" t="s">
        <v>55</v>
      </c>
      <c r="C34" s="72"/>
      <c r="D34" s="27" t="s">
        <v>52</v>
      </c>
      <c r="E34" s="27" t="s">
        <v>56</v>
      </c>
      <c r="F34" s="16" t="s">
        <v>41</v>
      </c>
      <c r="G34" s="64"/>
    </row>
    <row r="35" spans="2:7">
      <c r="B35" s="71" t="s">
        <v>57</v>
      </c>
      <c r="C35" s="72"/>
      <c r="D35" s="27" t="s">
        <v>45</v>
      </c>
      <c r="E35" s="27" t="s">
        <v>41</v>
      </c>
      <c r="F35" s="16" t="s">
        <v>41</v>
      </c>
      <c r="G35" s="64"/>
    </row>
    <row r="36" spans="2:7" ht="15.75" thickBot="1">
      <c r="B36" s="84" t="s">
        <v>58</v>
      </c>
      <c r="C36" s="85"/>
      <c r="D36" s="28" t="s">
        <v>59</v>
      </c>
      <c r="E36" s="28"/>
      <c r="F36" s="17"/>
      <c r="G36" s="65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6" t="s">
        <v>60</v>
      </c>
      <c r="C38" s="67"/>
      <c r="D38" s="67"/>
      <c r="E38" s="67"/>
      <c r="F38" s="68"/>
      <c r="G38" s="43">
        <v>1</v>
      </c>
    </row>
    <row r="39" spans="2:7">
      <c r="B39" s="69" t="s">
        <v>61</v>
      </c>
      <c r="C39" s="70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44"/>
    </row>
    <row r="40" spans="2:7" hidden="1">
      <c r="B40" s="87"/>
      <c r="C40" s="22"/>
      <c r="D40" s="23"/>
      <c r="E40" s="23"/>
      <c r="F40" s="25"/>
      <c r="G40" s="44"/>
    </row>
    <row r="41" spans="2:7" hidden="1">
      <c r="B41" s="87"/>
      <c r="C41" s="23"/>
      <c r="D41" s="24"/>
      <c r="E41" s="23"/>
      <c r="F41" s="25"/>
      <c r="G41" s="44"/>
    </row>
    <row r="42" spans="2:7">
      <c r="B42" s="39" t="s">
        <v>62</v>
      </c>
      <c r="C42" s="37" t="s">
        <v>63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64</v>
      </c>
      <c r="G42" s="44"/>
    </row>
    <row r="43" spans="2:7">
      <c r="B43" s="39" t="s">
        <v>62</v>
      </c>
      <c r="C43" s="37" t="s">
        <v>65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64</v>
      </c>
      <c r="G43" s="44"/>
    </row>
    <row r="44" spans="2:7">
      <c r="B44" s="39" t="s">
        <v>62</v>
      </c>
      <c r="C44" s="37" t="s">
        <v>66</v>
      </c>
      <c r="D44" s="37" t="str">
        <f>IF(B44="PS Redundancy Board","I/O Board Outputs - NO"," ")</f>
        <v>I/O Board Outputs - NO</v>
      </c>
      <c r="E44" s="37" t="str">
        <f>IF(B44="PS Redundancy Board","Sensor Address -3"," ")</f>
        <v>Sensor Address -3</v>
      </c>
      <c r="F44" s="37" t="s">
        <v>64</v>
      </c>
      <c r="G44" s="44"/>
    </row>
    <row r="45" spans="2:7" ht="15.75" thickBot="1">
      <c r="B45" s="82"/>
      <c r="C45" s="83"/>
      <c r="D45" s="28"/>
      <c r="E45" s="28"/>
      <c r="F45" s="17"/>
      <c r="G45" s="45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74" t="s">
        <v>67</v>
      </c>
      <c r="C47" s="49"/>
      <c r="D47" s="49"/>
      <c r="E47" s="49"/>
      <c r="F47" s="50"/>
      <c r="G47" s="43"/>
    </row>
    <row r="48" spans="2:7">
      <c r="B48" s="86" t="s">
        <v>68</v>
      </c>
      <c r="C48" s="70"/>
      <c r="D48" s="70"/>
      <c r="E48" s="35" t="s">
        <v>69</v>
      </c>
      <c r="F48" s="36" t="s">
        <v>70</v>
      </c>
      <c r="G48" s="44"/>
    </row>
    <row r="49" spans="2:7">
      <c r="B49" s="51" t="s">
        <v>71</v>
      </c>
      <c r="C49" s="52"/>
      <c r="D49" s="52"/>
      <c r="E49" s="37" t="s">
        <v>72</v>
      </c>
      <c r="F49" s="16" t="str">
        <f>IF(E49="N/A", "AUTO", "GUIDE - DD3513398")</f>
        <v>AUTO</v>
      </c>
      <c r="G49" s="44"/>
    </row>
    <row r="50" spans="2:7" ht="15.75" thickBot="1">
      <c r="B50" s="77" t="s">
        <v>73</v>
      </c>
      <c r="C50" s="78"/>
      <c r="D50" s="78"/>
      <c r="E50" s="38" t="s">
        <v>72</v>
      </c>
      <c r="F50" s="17" t="str">
        <f>IF(E50="N/A", " ", "GUIDE - DD3350029")</f>
        <v xml:space="preserve"> </v>
      </c>
      <c r="G50" s="45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74</v>
      </c>
      <c r="C53" s="10"/>
      <c r="D53" s="10"/>
      <c r="E53" s="10"/>
      <c r="F53" s="10"/>
      <c r="G53" s="1"/>
    </row>
    <row r="54" spans="2:7">
      <c r="B54" s="3"/>
      <c r="C54" s="88"/>
      <c r="D54" s="88"/>
      <c r="E54" s="88"/>
      <c r="F54" s="88"/>
      <c r="G54" s="2"/>
    </row>
    <row r="55" spans="2:7">
      <c r="B55" s="3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 t="s">
        <v>80</v>
      </c>
      <c r="E58" t="s">
        <v>81</v>
      </c>
      <c r="G58" s="2"/>
    </row>
    <row r="59" spans="2:7">
      <c r="B59" s="3" t="s">
        <v>82</v>
      </c>
      <c r="E59" t="s">
        <v>83</v>
      </c>
      <c r="G59" s="2"/>
    </row>
    <row r="60" spans="2:7">
      <c r="B60" s="3" t="s">
        <v>84</v>
      </c>
      <c r="E60" t="s">
        <v>85</v>
      </c>
      <c r="G60" s="2"/>
    </row>
    <row r="61" spans="2:7">
      <c r="B61" s="3" t="s">
        <v>86</v>
      </c>
      <c r="E61" t="s">
        <v>87</v>
      </c>
      <c r="G61" s="2"/>
    </row>
    <row r="62" spans="2:7">
      <c r="B62" s="3" t="s">
        <v>88</v>
      </c>
      <c r="E62" t="s">
        <v>89</v>
      </c>
      <c r="G62" s="2"/>
    </row>
    <row r="63" spans="2:7">
      <c r="B63" s="3" t="s">
        <v>90</v>
      </c>
      <c r="E63" t="s">
        <v>91</v>
      </c>
      <c r="G63" s="2"/>
    </row>
    <row r="64" spans="2:7">
      <c r="B64" s="3"/>
      <c r="G64" s="2"/>
    </row>
    <row r="65" spans="2:7">
      <c r="B65" s="3" t="s">
        <v>92</v>
      </c>
      <c r="G65" s="2"/>
    </row>
    <row r="66" spans="2:7">
      <c r="B66" s="3" t="s">
        <v>93</v>
      </c>
      <c r="E66" t="s">
        <v>94</v>
      </c>
      <c r="G66" s="2"/>
    </row>
    <row r="67" spans="2:7">
      <c r="B67" s="3" t="s">
        <v>95</v>
      </c>
      <c r="E67" t="s">
        <v>96</v>
      </c>
      <c r="G67" s="2"/>
    </row>
    <row r="68" spans="2:7">
      <c r="B68" s="3" t="s">
        <v>97</v>
      </c>
      <c r="E68" t="s">
        <v>98</v>
      </c>
      <c r="G68" s="2"/>
    </row>
    <row r="69" spans="2:7">
      <c r="B69" s="3" t="s">
        <v>99</v>
      </c>
      <c r="E69" t="s">
        <v>100</v>
      </c>
      <c r="G69" s="2"/>
    </row>
    <row r="70" spans="2:7">
      <c r="B70" s="3" t="s">
        <v>101</v>
      </c>
      <c r="E70" t="s">
        <v>102</v>
      </c>
      <c r="G70" s="2"/>
    </row>
    <row r="71" spans="2:7">
      <c r="B71" s="3"/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103</v>
      </c>
    </row>
    <row r="75" spans="2:7">
      <c r="B75" s="40" t="s">
        <v>104</v>
      </c>
      <c r="C75" s="41"/>
    </row>
    <row r="76" spans="2:7">
      <c r="B76" s="42" t="s">
        <v>105</v>
      </c>
      <c r="C76" s="41" t="s">
        <v>106</v>
      </c>
    </row>
    <row r="77" spans="2:7">
      <c r="B77" s="42" t="s">
        <v>107</v>
      </c>
      <c r="C77" s="41" t="s">
        <v>108</v>
      </c>
    </row>
    <row r="78" spans="2:7">
      <c r="B78" s="42" t="s">
        <v>109</v>
      </c>
      <c r="C78" s="41" t="s">
        <v>110</v>
      </c>
    </row>
    <row r="79" spans="2:7">
      <c r="B79" s="42" t="s">
        <v>111</v>
      </c>
      <c r="C79" s="41" t="s">
        <v>112</v>
      </c>
    </row>
  </sheetData>
  <mergeCells count="55">
    <mergeCell ref="B48:D48"/>
    <mergeCell ref="B31:C31"/>
    <mergeCell ref="B32:C32"/>
    <mergeCell ref="B33:C33"/>
    <mergeCell ref="B34:C34"/>
    <mergeCell ref="B35:C35"/>
    <mergeCell ref="B40:B41"/>
    <mergeCell ref="D1:F1"/>
    <mergeCell ref="B47:F47"/>
    <mergeCell ref="B49:D49"/>
    <mergeCell ref="D14:F14"/>
    <mergeCell ref="B50:D50"/>
    <mergeCell ref="B6:B9"/>
    <mergeCell ref="B17:C17"/>
    <mergeCell ref="B45:C45"/>
    <mergeCell ref="B14:C14"/>
    <mergeCell ref="B22:C22"/>
    <mergeCell ref="B23:C23"/>
    <mergeCell ref="B24:C24"/>
    <mergeCell ref="B28:C28"/>
    <mergeCell ref="B29:C29"/>
    <mergeCell ref="B30:C30"/>
    <mergeCell ref="B36:C36"/>
    <mergeCell ref="G38:G45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EA21B0A4-3E3E-44CA-AB90-158FF29F23FE}">
      <formula1>"0,YES - 1"</formula1>
    </dataValidation>
    <dataValidation type="list" allowBlank="1" showInputMessage="1" showErrorMessage="1" sqref="D31 D33" xr:uid="{141D87F4-7368-4D7F-8B06-DFA50DBE3DFF}">
      <formula1>"YES,NO"</formula1>
    </dataValidation>
    <dataValidation type="list" errorStyle="warning" allowBlank="1" showInputMessage="1" showErrorMessage="1" sqref="D30 D32" xr:uid="{76FF73EA-16A1-4AD8-A197-2837EBDEA635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4BD8EA5-C8CE-47C6-95B5-F5024175A17B}">
      <formula1>"1,2,3,4,5,6,7,8,9,10"</formula1>
    </dataValidation>
    <dataValidation type="list" errorStyle="warning" allowBlank="1" showInputMessage="1" showErrorMessage="1" sqref="D28" xr:uid="{BEDF5E31-AD4A-49AD-9FAA-DC5A8BA8D997}">
      <formula1>"NO,1,2,3,4,5,6,7,8,9,10"</formula1>
    </dataValidation>
    <dataValidation type="list" errorStyle="warning" allowBlank="1" showInputMessage="1" showErrorMessage="1" sqref="D35" xr:uid="{8675C8C0-2201-479A-A1E3-294CAAB75B3D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156698B2-9E37-4920-8407-ACB68EF8452F}">
      <formula1>"YES, NO"</formula1>
    </dataValidation>
    <dataValidation type="list" allowBlank="1" showInputMessage="1" showErrorMessage="1" sqref="F25:F26" xr:uid="{7DB3DFD3-531F-44DF-B8F1-DD70F000FFC0}">
      <formula1>"', Isolation Boards in Sign - Yes, Isolation Boards in Sign - No"</formula1>
    </dataValidation>
    <dataValidation type="list" allowBlank="1" showInputMessage="1" showErrorMessage="1" sqref="F24" xr:uid="{6753D534-8F51-4EE1-97ED-49A84A61BF28}">
      <formula1>"?, IN SIGN - YES, IN SIGN - NO"</formula1>
    </dataValidation>
    <dataValidation type="list" errorStyle="warning" allowBlank="1" showInputMessage="1" showErrorMessage="1" sqref="D24" xr:uid="{12D0C580-4786-4BDE-A231-16E1BD52B5D7}">
      <formula1>"NO, ?,1,2,3,4,5,6,7,8"</formula1>
    </dataValidation>
    <dataValidation type="list" allowBlank="1" showInputMessage="1" showErrorMessage="1" sqref="F27" xr:uid="{937DD31D-3C7F-4E19-8DF8-614464B6103E}">
      <formula1>"', CONNECT TO MODULE - NO, CONNECT TO MODULE - YES"</formula1>
    </dataValidation>
    <dataValidation type="list" errorStyle="warning" allowBlank="1" showInputMessage="1" showErrorMessage="1" sqref="F28" xr:uid="{0BF7CAEF-ECE6-4CDA-8B5D-9DFE6063397D}">
      <formula1>"'--,CAN - 30000,I/O"</formula1>
    </dataValidation>
    <dataValidation type="list" allowBlank="1" showInputMessage="1" showErrorMessage="1" sqref="E34" xr:uid="{B1B5CC93-B30B-480F-819C-FB66729B7D03}">
      <formula1>"',Alternate, Synchronize"</formula1>
    </dataValidation>
    <dataValidation type="list" allowBlank="1" showInputMessage="1" showErrorMessage="1" sqref="D34" xr:uid="{5D392449-1769-4A82-B53E-A1054F1F8A2E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4" xr:uid="{DAEBDF73-006B-4480-B28D-C307F704D85C}">
      <formula1>"', ?, PS Redundancy Board"</formula1>
    </dataValidation>
    <dataValidation type="list" errorStyle="warning" allowBlank="1" showInputMessage="1" sqref="C42:C44" xr:uid="{786189D7-E134-4AA3-B247-E732B7DFD44C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C34203</OrderProject_x0020_ID>
    <DocNumber xmlns="2cc016c5-161d-4d6b-a532-6cf687f4a3ab">DD5659220</DocNumber>
    <Rev xmlns="2cc016c5-161d-4d6b-a532-6cf687f4a3ab">00</Rev>
    <_dlc_DocId xmlns="b479dd50-8d7e-4b78-9fb1-00cf65781f6b">75D2Y5VYC55K-1220653723-65042</_dlc_DocId>
    <_dlc_DocIdUrl xmlns="b479dd50-8d7e-4b78-9fb1-00cf65781f6b">
      <Url>https://daktronics.sharepoint.com/sites/docs-engineering/_layouts/15/DocIdRedir.aspx?ID=75D2Y5VYC55K-1220653723-65042</Url>
      <Description>75D2Y5VYC55K-1220653723-65042</Description>
    </_dlc_DocIdUrl>
  </documentManagement>
</p:properties>
</file>

<file path=customXml/itemProps1.xml><?xml version="1.0" encoding="utf-8"?>
<ds:datastoreItem xmlns:ds="http://schemas.openxmlformats.org/officeDocument/2006/customXml" ds:itemID="{308E8314-6DE2-4172-A870-CC243BF52C65}"/>
</file>

<file path=customXml/itemProps2.xml><?xml version="1.0" encoding="utf-8"?>
<ds:datastoreItem xmlns:ds="http://schemas.openxmlformats.org/officeDocument/2006/customXml" ds:itemID="{08A86651-C5DF-4B2E-95E3-B608D0E22C9C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1BF38158-AC7F-4267-8A25-5873397D39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C34203 Texas DOT, Site Config, VF-2020-96X384-20-RGB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2025-06-19T14:56:05Z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e120b58e-0454-414a-a8f7-da81b2784b30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