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5" documentId="8_{D80C52E8-3903-4275-923F-06CE8DBFA60B}" xr6:coauthVersionLast="47" xr6:coauthVersionMax="47" xr10:uidLastSave="{BDCF38F1-9BAD-481D-BEA0-E6F09E01961C}"/>
  <bookViews>
    <workbookView xWindow="10035" yWindow="0" windowWidth="1887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37" i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<sst xmlns="http://schemas.openxmlformats.org/spreadsheetml/2006/main" count="118" uniqueCount="69">
  <si>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</si>
  <si>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</si>
  <si>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</si>
  <si>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</si>
  <si>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</si>
  <si>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</si>
  <si>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</si>
  <si>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</si>
  <si>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</si>
  <si>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</si>
  <si>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</si>
  <si>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</si>
  <si>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</si>
  <si>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</si>
  <si>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</si>
  <si>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</si>
  <si>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</si>
  <si>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</si>
  <si>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</si>
  <si>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</si>
  <si>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</si>
  <si>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</si>
  <si>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</si>
  <si>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</si>
  <si>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</si>
  <si>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</si>
  <si>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</si>
  <si>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</si>
  <si>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</si>
  <si>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</si>
  <si>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</si>
  <si>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</si>
  <si>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</si>
  <si>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</si>
  <si>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</si>
  <si>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</si>
  <si>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</si>
  <si>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</si>
  <si>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</si>
  <si>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</si>
  <si>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</si>
  <si>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</si>
  <si>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</si>
  <si>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</si>
  <si>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</si>
  <si>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</si>
  <si>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</si>
  <si>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</si>
  <si>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</si>
  <si>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</si>
  <si>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</si>
  <si>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</si>
  <si>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</si>
  <si>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</si>
  <si>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</si>
  <si>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</si>
  <si>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</si>
  <si>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</si>
  <si>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</si>
  <si>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GUIDE - DD4832617</t>
  </si>
  <si>
    <t>DD5708825</t>
  </si>
  <si>
    <t>C34290 Clark County, Site Config, VF-2360-112X432-20-RGB G1</t>
  </si>
  <si>
    <t>SYSTEM CONFIGURATION
VF-2360-112X432-20-RGB G1 @1</t>
  </si>
  <si>
    <t>16X16</t>
  </si>
  <si>
    <t>CONFIGURE</t>
  </si>
  <si>
    <t>MEDIUM TEMP (MT)</t>
  </si>
  <si>
    <t>YES 2</t>
  </si>
  <si>
    <t>PS REDUNDANCY BOARD</t>
  </si>
  <si>
    <t>DD5708871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</si>
</sst>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7" xfId="0" quotePrefix="1" applyBorder="1"/>
    <xf numFmtId="0" fontId="0" fillId="0" borderId="38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42" xfId="0" quotePrefix="1" applyBorder="1"/>
    <xf numFmtId="0" fontId="0" fillId="2" borderId="43" xfId="0" quotePrefix="1" applyFill="1" applyBorder="1"/>
    <xf numFmtId="0" fontId="0" fillId="2" borderId="46" xfId="0" quotePrefix="1" applyFill="1" applyBorder="1" applyAlignment="1">
      <alignment horizontal="left"/>
    </xf>
    <xf numFmtId="9" fontId="0" fillId="2" borderId="46" xfId="0" quotePrefix="1" applyNumberFormat="1" applyFill="1" applyBorder="1" applyAlignment="1">
      <alignment horizontal="left"/>
    </xf>
    <xf numFmtId="0" fontId="0" fillId="2" borderId="18" xfId="0" quotePrefix="1" applyFill="1" applyBorder="1"/>
    <xf numFmtId="0" fontId="0" fillId="0" borderId="29" xfId="0" quotePrefix="1" applyBorder="1" applyAlignment="1">
      <alignment horizontal="center" vertical="center"/>
    </xf>
    <xf numFmtId="9" fontId="0" fillId="0" borderId="25" xfId="0" quotePrefix="1" applyNumberFormat="1" applyBorder="1" applyAlignment="1">
      <alignment horizontal="left"/>
    </xf>
    <xf numFmtId="0" fontId="0" fillId="0" borderId="49" xfId="0" applyBorder="1"/>
    <xf numFmtId="0" fontId="0" fillId="0" borderId="49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4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45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28" xfId="0" applyBorder="1" applyAlignment="1"/>
    <xf numFmtId="0" fontId="0" fillId="0" borderId="2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60</v>
      </c>
      <c r="C1" s="26"/>
      <c r="D1" s="86" t="s">
        <v>61</v>
      </c>
      <c r="E1" s="86"/>
      <c r="F1" s="86"/>
      <c r="G1" s="27" t="s">
        <v>0</v>
      </c>
    </row>
    <row r="2" spans="2:7" ht="30.75" customHeight="1" thickBot="1" x14ac:dyDescent="0.3">
      <c r="B2" s="82" t="s">
        <v>62</v>
      </c>
      <c r="C2" s="83"/>
      <c r="D2" s="83"/>
      <c r="E2" s="83"/>
      <c r="F2" s="84"/>
      <c r="G2" s="72" t="s">
        <v>1</v>
      </c>
    </row>
    <row r="3" spans="2:7" ht="15.75" thickBot="1" x14ac:dyDescent="0.3">
      <c r="B3" s="71" t="s">
        <v>2</v>
      </c>
      <c r="C3" s="62"/>
      <c r="D3" s="61" t="s">
        <v>3</v>
      </c>
      <c r="E3" s="62"/>
      <c r="F3" s="62"/>
      <c r="G3" s="73"/>
    </row>
    <row r="4" spans="2:7" x14ac:dyDescent="0.25">
      <c r="B4" s="15" t="s">
        <v>4</v>
      </c>
      <c r="C4" s="14"/>
      <c r="D4" s="59" t="s">
        <v>5</v>
      </c>
      <c r="E4" s="59"/>
      <c r="F4" s="60"/>
      <c r="G4" s="63">
        <v>1</v>
      </c>
    </row>
    <row r="5" spans="2:7" x14ac:dyDescent="0.25">
      <c r="B5" s="15" t="s">
        <v>6</v>
      </c>
      <c r="C5" s="14"/>
      <c r="D5" s="59" t="s">
        <v>7</v>
      </c>
      <c r="E5" s="59"/>
      <c r="F5" s="60"/>
      <c r="G5" s="64"/>
    </row>
    <row r="6" spans="2:7" x14ac:dyDescent="0.25">
      <c r="B6" s="94" t="s">
        <v>8</v>
      </c>
      <c r="C6" s="14" t="s">
        <v>9</v>
      </c>
      <c r="D6" s="59" t="s">
        <v>10</v>
      </c>
      <c r="E6" s="59"/>
      <c r="F6" s="60"/>
      <c r="G6" s="64"/>
    </row>
    <row r="7" spans="2:7" x14ac:dyDescent="0.25">
      <c r="B7" s="94"/>
      <c r="C7" s="14" t="s">
        <v>11</v>
      </c>
      <c r="D7" s="59" t="s">
        <v>12</v>
      </c>
      <c r="E7" s="59"/>
      <c r="F7" s="60"/>
      <c r="G7" s="64"/>
    </row>
    <row r="8" spans="2:7" x14ac:dyDescent="0.25">
      <c r="B8" s="94"/>
      <c r="C8" s="14" t="s">
        <v>13</v>
      </c>
      <c r="D8" s="59" t="s">
        <v>63</v>
      </c>
      <c r="E8" s="59"/>
      <c r="F8" s="60"/>
      <c r="G8" s="64"/>
    </row>
    <row r="9" spans="2:7" x14ac:dyDescent="0.25">
      <c r="B9" s="94"/>
      <c r="C9" s="14" t="s">
        <v>14</v>
      </c>
      <c r="D9" s="57">
        <f>IF(D8="16x16",20,IF(D8="20x20",16,IF(D8="25x25",13,"SELECT MODULE SIZE")))</f>
        <v>20</v>
      </c>
      <c r="E9" s="57"/>
      <c r="F9" s="58"/>
      <c r="G9" s="64"/>
    </row>
    <row r="10" spans="2:7" x14ac:dyDescent="0.25">
      <c r="B10" s="85" t="s">
        <v>15</v>
      </c>
      <c r="C10" s="59"/>
      <c r="D10" s="57">
        <v>112</v>
      </c>
      <c r="E10" s="57"/>
      <c r="F10" s="58"/>
      <c r="G10" s="64"/>
    </row>
    <row r="11" spans="2:7" x14ac:dyDescent="0.25">
      <c r="B11" s="85" t="s">
        <v>16</v>
      </c>
      <c r="C11" s="59"/>
      <c r="D11" s="57">
        <v>432</v>
      </c>
      <c r="E11" s="57"/>
      <c r="F11" s="58"/>
      <c r="G11" s="64"/>
    </row>
    <row r="12" spans="2:7" x14ac:dyDescent="0.25">
      <c r="B12" s="85" t="s">
        <v>17</v>
      </c>
      <c r="C12" s="59"/>
      <c r="D12" s="59" t="s">
        <v>18</v>
      </c>
      <c r="E12" s="59"/>
      <c r="F12" s="60"/>
      <c r="G12" s="64"/>
    </row>
    <row r="13" spans="2:7" x14ac:dyDescent="0.25">
      <c r="B13" s="103" t="s">
        <v>19</v>
      </c>
      <c r="C13" s="104" t="s">
        <v>64</v>
      </c>
      <c r="D13" s="57">
        <v>2</v>
      </c>
      <c r="E13" s="57"/>
      <c r="F13" s="58"/>
      <c r="G13" s="64"/>
    </row>
    <row r="14" spans="2:7" ht="15.75" thickBot="1" x14ac:dyDescent="0.3">
      <c r="B14" s="92" t="s">
        <v>20</v>
      </c>
      <c r="C14" s="93"/>
      <c r="D14" s="101" t="s">
        <v>21</v>
      </c>
      <c r="E14" s="101"/>
      <c r="F14" s="102"/>
      <c r="G14" s="65"/>
    </row>
    <row r="15" spans="2:7" ht="15.75" thickBot="1" x14ac:dyDescent="0.3">
      <c r="B15" s="54"/>
      <c r="C15" s="55"/>
      <c r="D15" s="55"/>
      <c r="E15" s="55"/>
      <c r="F15" s="55"/>
      <c r="G15" s="56"/>
    </row>
    <row r="16" spans="2:7" ht="15.75" thickBot="1" x14ac:dyDescent="0.3">
      <c r="B16" s="74" t="s">
        <v>22</v>
      </c>
      <c r="C16" s="75"/>
      <c r="D16" s="75"/>
      <c r="E16" s="75"/>
      <c r="F16" s="76"/>
      <c r="G16" s="77">
        <v>1</v>
      </c>
    </row>
    <row r="17" spans="2:7" x14ac:dyDescent="0.25">
      <c r="B17" s="95" t="s">
        <v>2</v>
      </c>
      <c r="C17" s="96"/>
      <c r="D17" s="39" t="s">
        <v>3</v>
      </c>
      <c r="E17" s="39" t="s">
        <v>23</v>
      </c>
      <c r="F17" s="40" t="s">
        <v>24</v>
      </c>
      <c r="G17" s="78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6" t="s">
        <v>28</v>
      </c>
      <c r="G18" s="78"/>
    </row>
    <row r="19" spans="2:7" x14ac:dyDescent="0.25">
      <c r="B19" s="41" t="s">
        <v>29</v>
      </c>
      <c r="C19" s="42"/>
      <c r="D19" s="14" t="s">
        <v>8</v>
      </c>
      <c r="E19" s="14" t="s">
        <v>27</v>
      </c>
      <c r="F19" s="36" t="s">
        <v>28</v>
      </c>
      <c r="G19" s="78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6" t="s">
        <v>28</v>
      </c>
      <c r="G20" s="78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6" t="s">
        <v>28</v>
      </c>
      <c r="G21" s="78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5" t="s">
        <v>33</v>
      </c>
      <c r="G22" s="78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5" t="s">
        <v>33</v>
      </c>
      <c r="G23" s="78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5" t="s">
        <v>39</v>
      </c>
      <c r="G24" s="78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5" t="s">
        <v>33</v>
      </c>
      <c r="G25" s="78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5" t="s">
        <v>33</v>
      </c>
      <c r="G26" s="78"/>
    </row>
    <row r="27" spans="2:7" x14ac:dyDescent="0.25">
      <c r="B27" s="17" t="s">
        <v>42</v>
      </c>
      <c r="C27" s="16"/>
      <c r="D27" s="23" t="s">
        <v>65</v>
      </c>
      <c r="E27" s="25"/>
      <c r="F27" s="35"/>
      <c r="G27" s="78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5" t="s">
        <v>33</v>
      </c>
      <c r="G28" s="78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5" t="s">
        <v>33</v>
      </c>
      <c r="G29" s="78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5" t="s">
        <v>33</v>
      </c>
      <c r="G30" s="78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5" t="s">
        <v>33</v>
      </c>
      <c r="G31" s="78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5" t="s">
        <v>33</v>
      </c>
      <c r="G32" s="78"/>
    </row>
    <row r="33" spans="2:7" x14ac:dyDescent="0.25">
      <c r="B33" s="17" t="s">
        <v>48</v>
      </c>
      <c r="C33" s="21"/>
      <c r="D33" s="25" t="s">
        <v>66</v>
      </c>
      <c r="E33" s="20" t="s">
        <v>33</v>
      </c>
      <c r="F33" s="37" t="s">
        <v>33</v>
      </c>
      <c r="G33" s="78"/>
    </row>
    <row r="34" spans="2:7" ht="15.75" thickBot="1" x14ac:dyDescent="0.3">
      <c r="B34" s="5" t="s">
        <v>49</v>
      </c>
      <c r="C34" s="24"/>
      <c r="D34" s="13" t="s">
        <v>67</v>
      </c>
      <c r="E34" s="22" t="s">
        <v>33</v>
      </c>
      <c r="F34" s="38" t="s">
        <v>33</v>
      </c>
      <c r="G34" s="79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x14ac:dyDescent="0.25">
      <c r="B36" s="80" t="s">
        <v>50</v>
      </c>
      <c r="C36" s="81"/>
      <c r="D36" s="81"/>
      <c r="E36" s="81"/>
      <c r="F36" s="81"/>
      <c r="G36" s="63"/>
    </row>
    <row r="37" spans="2:7" hidden="1" x14ac:dyDescent="0.25">
      <c r="B37" s="99" t="s">
        <v>51</v>
      </c>
      <c r="C37" s="100"/>
      <c r="D37" s="34" t="str">
        <f>IF(B37="DOOR SWITCH 2 (TC)",1,"N/A")</f>
        <v>N/A</v>
      </c>
      <c r="E37" s="34" t="str">
        <f>IF(B37="DOOR SWITCH 2 (TC)",1,"N/A")</f>
        <v>N/A</v>
      </c>
      <c r="F37" s="47" t="str">
        <f>IF(B37="DOOR SWITCH 2 (TC)","VIP 1","N/A")</f>
        <v>N/A</v>
      </c>
      <c r="G37" s="64"/>
    </row>
    <row r="38" spans="2:7" hidden="1" x14ac:dyDescent="0.25">
      <c r="B38" s="66" t="s">
        <v>51</v>
      </c>
      <c r="C38" s="32" t="s">
        <v>51</v>
      </c>
      <c r="D38" s="33" t="s">
        <v>51</v>
      </c>
      <c r="E38" s="33" t="s">
        <v>51</v>
      </c>
      <c r="F38" s="48" t="s">
        <v>51</v>
      </c>
      <c r="G38" s="64"/>
    </row>
    <row r="39" spans="2:7" hidden="1" x14ac:dyDescent="0.25">
      <c r="B39" s="67"/>
      <c r="C39" s="49" t="s">
        <v>51</v>
      </c>
      <c r="D39" s="50" t="s">
        <v>51</v>
      </c>
      <c r="E39" s="49" t="s">
        <v>51</v>
      </c>
      <c r="F39" s="51"/>
      <c r="G39" s="64"/>
    </row>
    <row r="40" spans="2:7" ht="15.75" thickBot="1" x14ac:dyDescent="0.3">
      <c r="B40" s="52"/>
      <c r="C40" s="22"/>
      <c r="D40" s="53"/>
      <c r="E40" s="22"/>
      <c r="F40" s="38"/>
      <c r="G40" s="65"/>
    </row>
    <row r="41" spans="2:7" ht="15.75" thickBot="1" x14ac:dyDescent="0.3">
      <c r="C41" s="12"/>
      <c r="D41" s="12"/>
      <c r="E41" s="11"/>
      <c r="F41" s="4"/>
      <c r="G41" s="8"/>
    </row>
    <row r="42" spans="2:7" ht="15.75" thickBot="1" x14ac:dyDescent="0.3">
      <c r="B42" s="87" t="s">
        <v>52</v>
      </c>
      <c r="C42" s="88"/>
      <c r="D42" s="88"/>
      <c r="E42" s="88"/>
      <c r="F42" s="88"/>
      <c r="G42" s="68"/>
    </row>
    <row r="43" spans="2:7" x14ac:dyDescent="0.25">
      <c r="B43" s="97" t="s">
        <v>53</v>
      </c>
      <c r="C43" s="98"/>
      <c r="D43" s="98"/>
      <c r="E43" s="43" t="s">
        <v>68</v>
      </c>
      <c r="F43" s="44" t="s">
        <v>59</v>
      </c>
      <c r="G43" s="69"/>
    </row>
    <row r="44" spans="2:7" x14ac:dyDescent="0.25">
      <c r="B44" s="89" t="s">
        <v>55</v>
      </c>
      <c r="C44" s="90"/>
      <c r="D44" s="91"/>
      <c r="E44" s="45" t="s">
        <v>54</v>
      </c>
      <c r="F44" s="35" t="str">
        <f>IF(E44="N/A", "AUTO", "GUIDE - DD3513398")</f>
        <v>AUTO</v>
      </c>
      <c r="G44" s="69"/>
    </row>
    <row r="45" spans="2:7" ht="15.75" thickBot="1" x14ac:dyDescent="0.3">
      <c r="B45" s="92" t="s">
        <v>56</v>
      </c>
      <c r="C45" s="93"/>
      <c r="D45" s="93"/>
      <c r="E45" s="46" t="s">
        <v>54</v>
      </c>
      <c r="F45" s="38" t="str">
        <f>IF(E45="N/A", " ", "GUIDE - DD3350029")</f>
        <v xml:space="preserve"> </v>
      </c>
      <c r="G45" s="70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57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58</v>
      </c>
    </row>
  </sheetData>
  <dataConsolidate/>
  <mergeCells count="34">
    <mergeCell ref="D1:F1"/>
    <mergeCell ref="B42:F42"/>
    <mergeCell ref="B44:D44"/>
    <mergeCell ref="B45:D45"/>
    <mergeCell ref="B6:B9"/>
    <mergeCell ref="B17:C17"/>
    <mergeCell ref="B43:D43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36:G40"/>
    <mergeCell ref="G42:G45"/>
    <mergeCell ref="B3:C3"/>
    <mergeCell ref="G2:G3"/>
    <mergeCell ref="B16:F16"/>
    <mergeCell ref="G16:G34"/>
    <mergeCell ref="B2:F2"/>
    <mergeCell ref="B10:C10"/>
    <mergeCell ref="B11:C11"/>
    <mergeCell ref="B12:C12"/>
    <mergeCell ref="D11:F11"/>
    <mergeCell ref="D12:F12"/>
    <mergeCell ref="D13:F13"/>
    <mergeCell ref="D3:F3"/>
    <mergeCell ref="D9:F9"/>
    <mergeCell ref="D10:F10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C34290</OrderProject_x0020_ID>
    <DocNumber xmlns="2cc016c5-161d-4d6b-a532-6cf687f4a3ab">DD5708825</DocNumber>
    <Rev xmlns="2cc016c5-161d-4d6b-a532-6cf687f4a3ab">00</Rev>
    <_dlc_DocId xmlns="b479dd50-8d7e-4b78-9fb1-00cf65781f6b">75D2Y5VYC55K-1220653723-65721</_dlc_DocId>
    <_dlc_DocIdUrl xmlns="b479dd50-8d7e-4b78-9fb1-00cf65781f6b">
      <Url>https://daktronics.sharepoint.com/sites/docs-engineering/_layouts/15/DocIdRedir.aspx?ID=75D2Y5VYC55K-1220653723-65721</Url>
      <Description>75D2Y5VYC55K-1220653723-65721</Description>
    </_dlc_DocIdUrl>
  </documentManagement>
</p:properties>
</file>

<file path=customXml/itemProps1.xml><?xml version="1.0" encoding="utf-8"?>
<ds:datastoreItem xmlns:ds="http://schemas.openxmlformats.org/officeDocument/2006/customXml" ds:itemID="{8D3AB62A-C0FB-46A5-B3A0-7FC3D9F2720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5F89AC-06E5-43C4-BEB1-721B14312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938821B-44A4-4B4A-A506-7D7B655C6FB1}">
  <ds:schemaRefs>
    <ds:schemaRef ds:uri="http://purl.org/dc/dcmitype/"/>
    <ds:schemaRef ds:uri="b479dd50-8d7e-4b78-9fb1-00cf65781f6b"/>
    <ds:schemaRef ds:uri="http://schemas.microsoft.com/office/2006/documentManagement/types"/>
    <ds:schemaRef ds:uri="http://purl.org/dc/terms/"/>
    <ds:schemaRef ds:uri="2cc016c5-161d-4d6b-a532-6cf687f4a3ab"/>
    <ds:schemaRef ds:uri="http://schemas.microsoft.com/office/2006/metadata/properties"/>
    <ds:schemaRef ds:uri="http://www.w3.org/XML/1998/namespace"/>
    <ds:schemaRef ds:uri="http://purl.org/dc/elements/1.1/"/>
    <ds:schemaRef ds:uri="cdae4ca2-47b8-467c-a804-ebae05ca0c7f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C34290 Clark County, Site Config, VF-2360-112X432-20-RGB G1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2025-08-27T16:08:03Z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f4c86664-93ba-4cc2-aafb-3c7e42bd28fa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