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A366D7B0-5773-4496-A4BE-1E79CB2CE659}" xr6:coauthVersionLast="47" xr6:coauthVersionMax="47" xr10:uidLastSave="{81122D86-A73C-412F-97E4-BDF3A7A0D853}"/>
  <bookViews>
    <workbookView xWindow="-120" yWindow="-120" windowWidth="29040" windowHeight="175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E45" i="1"/>
  <c r="D45" i="1"/>
  <c r="E44" i="1"/>
  <c r="D44" i="1"/>
  <c r="F51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D42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4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4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<sst xmlns="http://schemas.openxmlformats.org/spreadsheetml/2006/main" count="132" uniqueCount="83">
  <si>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</si>
  <si>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</si>
  <si>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</si>
  <si>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</si>
  <si>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</si>
  <si>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</si>
  <si>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</si>
  <si>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</si>
  <si>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</si>
  <si>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</si>
  <si>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</si>
  <si>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</si>
  <si>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</si>
  <si>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</si>
  <si>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</si>
  <si>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</si>
  <si>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</si>
  <si>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</si>
  <si>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</si>
  <si>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</si>
  <si>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</si>
  <si>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</si>
  <si>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</si>
  <si>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</si>
  <si>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</si>
  <si>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</si>
  <si>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</si>
  <si>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</si>
  <si>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</si>
  <si>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</si>
  <si>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</si>
  <si>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</si>
  <si>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</si>
  <si>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</si>
  <si>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</si>
  <si>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</si>
  <si>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</si>
  <si>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</si>
  <si>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</si>
  <si>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</si>
  <si>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</si>
  <si>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</si>
  <si>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</si>
  <si>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</si>
  <si>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</si>
  <si>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</si>
  <si>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</si>
  <si>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</si>
  <si>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</si>
  <si>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</si>
  <si>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</si>
  <si>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</si>
  <si>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</si>
  <si>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</si>
  <si>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</si>
  <si>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</si>
  <si>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</si>
  <si>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</si>
  <si>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</si>
  <si>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</si>
  <si>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</si>
  <si>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</si>
  <si>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</si>
  <si>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</si>
  <si>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</si>
  <si>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N/A</t>
  </si>
  <si>
    <t>TRANSLATION TABLE</t>
  </si>
  <si>
    <t>Reference Drawings</t>
  </si>
  <si>
    <t>Site Notes</t>
  </si>
  <si>
    <t>Generic UPS</t>
  </si>
  <si>
    <t>By Power</t>
  </si>
  <si>
    <t>Watts - 1800</t>
  </si>
  <si>
    <t>Ethernet</t>
  </si>
  <si>
    <t>GUIDE - DD4832617</t>
  </si>
  <si>
    <t>PERMANENT MESSAGES</t>
  </si>
  <si>
    <t>On 1ST Display Interface</t>
  </si>
  <si>
    <t>D5718333</t>
  </si>
  <si>
    <t>C34388 Ohio DOT, Site Config, VF-2020-96X336-20-RGB G5</t>
  </si>
  <si>
    <t>SYSTEM CONFIGURATION
VF-2020-96X336-20-RGB G5</t>
  </si>
  <si>
    <t>FULL COLOR</t>
  </si>
  <si>
    <t>24X16</t>
  </si>
  <si>
    <t>Gen IV (Default)</t>
  </si>
  <si>
    <t>Module Output 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</si>
</sst>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E47" sqref="E4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76</v>
      </c>
      <c r="C1" s="20"/>
      <c r="D1" s="70" t="s">
        <v>77</v>
      </c>
      <c r="E1" s="70"/>
      <c r="F1" s="70"/>
      <c r="G1" s="21" t="s">
        <v>0</v>
      </c>
    </row>
    <row r="2" spans="2:7" ht="31.5" customHeight="1" thickBot="1" x14ac:dyDescent="0.3">
      <c r="B2" s="45" t="s">
        <v>78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79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80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336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81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x14ac:dyDescent="0.25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hidden="1" x14ac:dyDescent="0.25">
      <c r="B40" s="83" t="s">
        <v>55</v>
      </c>
      <c r="C40" s="22" t="s">
        <v>56</v>
      </c>
      <c r="D40" s="23" t="s">
        <v>57</v>
      </c>
      <c r="E40" s="23" t="s">
        <v>58</v>
      </c>
      <c r="F40" s="25" t="s">
        <v>59</v>
      </c>
      <c r="G40" s="41"/>
    </row>
    <row r="41" spans="2:7" hidden="1" x14ac:dyDescent="0.25">
      <c r="B41" s="83"/>
      <c r="C41" s="23" t="s">
        <v>60</v>
      </c>
      <c r="D41" s="24" t="s">
        <v>61</v>
      </c>
      <c r="E41" s="23" t="s">
        <v>62</v>
      </c>
      <c r="F41" s="25"/>
      <c r="G41" s="41"/>
    </row>
    <row r="42" spans="2:7" hidden="1" x14ac:dyDescent="0.25">
      <c r="B42" s="83" t="s">
        <v>55</v>
      </c>
      <c r="C42" s="22" t="s">
        <v>69</v>
      </c>
      <c r="D42" s="23" t="s">
        <v>70</v>
      </c>
      <c r="E42" s="23" t="s">
        <v>58</v>
      </c>
      <c r="F42" s="25" t="s">
        <v>59</v>
      </c>
      <c r="G42" s="41"/>
    </row>
    <row r="43" spans="2:7" hidden="1" x14ac:dyDescent="0.25">
      <c r="B43" s="83"/>
      <c r="C43" s="23" t="s">
        <v>60</v>
      </c>
      <c r="D43" s="24" t="s">
        <v>71</v>
      </c>
      <c r="E43" s="23" t="s">
        <v>72</v>
      </c>
      <c r="F43" s="25"/>
      <c r="G43" s="41"/>
    </row>
    <row r="44" spans="2:7" x14ac:dyDescent="0.25">
      <c r="B44" s="39" t="s">
        <v>53</v>
      </c>
      <c r="C44" s="37" t="s">
        <v>82</v>
      </c>
      <c r="D44" s="37" t="str">
        <f>IF(B44="PS Redundancy Board","I/O Board Outputs - NO"," ")</f>
        <v>I/O Board Outputs - NO</v>
      </c>
      <c r="E44" s="37" t="str">
        <f>IF(B44="PS Redundancy Board","Sensor Address -1"," ")</f>
        <v>Sensor Address -1</v>
      </c>
      <c r="F44" s="37" t="s">
        <v>75</v>
      </c>
      <c r="G44" s="41"/>
    </row>
    <row r="45" spans="2:7" x14ac:dyDescent="0.25">
      <c r="B45" s="39" t="s">
        <v>53</v>
      </c>
      <c r="C45" s="37" t="s">
        <v>82</v>
      </c>
      <c r="D45" s="37" t="str">
        <f>IF(B45="PS Redundancy Board","I/O Board Outputs - NO"," ")</f>
        <v>I/O Board Outputs - NO</v>
      </c>
      <c r="E45" s="37" t="str">
        <f>IF(B45="PS Redundancy Board","Sensor Address -2"," ")</f>
        <v>Sensor Address -2</v>
      </c>
      <c r="F45" s="37" t="s">
        <v>75</v>
      </c>
      <c r="G45" s="41"/>
    </row>
    <row r="46" spans="2:7" ht="15.75" thickBot="1" x14ac:dyDescent="0.3">
      <c r="B46" s="79"/>
      <c r="C46" s="80"/>
      <c r="D46" s="28"/>
      <c r="E46" s="28"/>
      <c r="F46" s="17"/>
      <c r="G46" s="42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71" t="s">
        <v>63</v>
      </c>
      <c r="C48" s="46"/>
      <c r="D48" s="46"/>
      <c r="E48" s="46"/>
      <c r="F48" s="47"/>
      <c r="G48" s="40"/>
    </row>
    <row r="49" spans="2:7" x14ac:dyDescent="0.25">
      <c r="B49" s="84" t="s">
        <v>64</v>
      </c>
      <c r="C49" s="67"/>
      <c r="D49" s="67"/>
      <c r="E49" s="35" t="s">
        <v>65</v>
      </c>
      <c r="F49" s="36" t="s">
        <v>73</v>
      </c>
      <c r="G49" s="41"/>
    </row>
    <row r="50" spans="2:7" x14ac:dyDescent="0.25">
      <c r="B50" s="48" t="s">
        <v>66</v>
      </c>
      <c r="C50" s="49"/>
      <c r="D50" s="49"/>
      <c r="E50" s="37" t="s">
        <v>65</v>
      </c>
      <c r="F50" s="16" t="str">
        <f>IF(E50="N/A", "AUTO", "GUIDE - DD3513398")</f>
        <v>AUTO</v>
      </c>
      <c r="G50" s="41"/>
    </row>
    <row r="51" spans="2:7" ht="15.75" thickBot="1" x14ac:dyDescent="0.3">
      <c r="B51" s="74" t="s">
        <v>74</v>
      </c>
      <c r="C51" s="75"/>
      <c r="D51" s="75"/>
      <c r="E51" s="38" t="s">
        <v>65</v>
      </c>
      <c r="F51" s="17" t="str">
        <f>IF(E51="N/A", " ", "GUIDE - DD3350029")</f>
        <v xml:space="preserve"> </v>
      </c>
      <c r="G51" s="42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67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68</v>
      </c>
    </row>
  </sheetData>
  <mergeCells count="56">
    <mergeCell ref="B40:B41"/>
    <mergeCell ref="B49:D49"/>
    <mergeCell ref="B31:C31"/>
    <mergeCell ref="B32:C32"/>
    <mergeCell ref="B33:C33"/>
    <mergeCell ref="B34:C34"/>
    <mergeCell ref="B35:C35"/>
    <mergeCell ref="B42:B43"/>
    <mergeCell ref="D1:F1"/>
    <mergeCell ref="B48:F48"/>
    <mergeCell ref="B50:D50"/>
    <mergeCell ref="D14:F14"/>
    <mergeCell ref="B51:D51"/>
    <mergeCell ref="B6:B9"/>
    <mergeCell ref="B17:C17"/>
    <mergeCell ref="B46:C46"/>
    <mergeCell ref="B14:C14"/>
    <mergeCell ref="B22:C22"/>
    <mergeCell ref="B23:C23"/>
    <mergeCell ref="B24:C24"/>
    <mergeCell ref="B28:C28"/>
    <mergeCell ref="B29:C29"/>
    <mergeCell ref="B30:C30"/>
    <mergeCell ref="B36:C36"/>
    <mergeCell ref="G38:G46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F40 F42" xr:uid="{95BDD53E-A8D3-403D-9998-02881D07A11A}">
      <formula1>"', Auxiliary, Default IP, Specify IP"</formula1>
    </dataValidation>
    <dataValidation type="list" allowBlank="1" showInputMessage="1" showErrorMessage="1" sqref="E41 E43" xr:uid="{5EA709D8-BA2C-4FEE-BAC9-12D0006E6245}">
      <formula1>"', Serial,Ethernet"</formula1>
    </dataValidation>
    <dataValidation type="list" allowBlank="1" showInputMessage="1" showErrorMessage="1" sqref="E40 E42" xr:uid="{1A7E6740-D337-4924-9E81-E8218FDEBC0F}">
      <formula1>"',1 Hour,2 Hour,3 Hour, 4 Hour,5 Hour"</formula1>
    </dataValidation>
    <dataValidation type="list" allowBlank="1" showInputMessage="1" sqref="C41 C43" xr:uid="{2D50F5A9-B455-4C80-B74A-F139E6824A98}">
      <formula1>"',Control equipment,Entire display"</formula1>
    </dataValidation>
    <dataValidation type="list" errorStyle="warning" allowBlank="1" showInputMessage="1" showErrorMessage="1" sqref="C40 C42" xr:uid="{ED36E56A-2A5C-402C-97BC-47C47C76D44F}">
      <formula1>"',ALPHA FXM SERIES,TRIPPLITE,Generic UPS"</formula1>
    </dataValidation>
    <dataValidation type="list" allowBlank="1" showInputMessage="1" sqref="D40 D42" xr:uid="{D99C459D-2BE7-425C-A239-0FEACCFCF774}">
      <formula1>"', 'By Brightness %, By Power"</formula1>
    </dataValidation>
    <dataValidation type="list" allowBlank="1" showInputMessage="1" sqref="D41 D43" xr:uid="{FE380EAF-A19B-4284-B4D5-3C3939C2F28C}">
      <formula1>"',Percent - 50%, Watts - 1800, Watts - 1100, Watts - 650"</formula1>
    </dataValidation>
    <dataValidation type="list" allowBlank="1" showInputMessage="1" showErrorMessage="1" sqref="B40:B43" xr:uid="{C7AA0F83-799B-488A-A8AB-02C76F87726B}">
      <formula1>"',UPS"</formula1>
    </dataValidation>
    <dataValidation type="list" allowBlank="1" showInputMessage="1" showErrorMessage="1" sqref="B44:B45" xr:uid="{DAEBDF73-006B-4480-B28D-C307F704D85C}">
      <formula1>"', ?, PS Redundancy Board"</formula1>
    </dataValidation>
    <dataValidation type="list" errorStyle="warning" allowBlank="1" showInputMessage="1" sqref="C44:C45" xr:uid="{6A2E21E9-D70A-448F-8910-D1BD511CDB9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C34388</OrderProject_x0020_ID>
    <DocNumber xmlns="2cc016c5-161d-4d6b-a532-6cf687f4a3ab">DD5718333</DocNumber>
    <Rev xmlns="2cc016c5-161d-4d6b-a532-6cf687f4a3ab">00</Rev>
    <_dlc_DocId xmlns="b479dd50-8d7e-4b78-9fb1-00cf65781f6b">75D2Y5VYC55K-1220653723-65794</_dlc_DocId>
    <_dlc_DocIdUrl xmlns="b479dd50-8d7e-4b78-9fb1-00cf65781f6b">
      <Url>https://daktronics.sharepoint.com/sites/docs-engineering/_layouts/15/DocIdRedir.aspx?ID=75D2Y5VYC55K-1220653723-65794</Url>
      <Description>75D2Y5VYC55K-1220653723-65794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7A91E8-3F08-4630-ACD6-26ED57AA9DD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elements/1.1/"/>
    <ds:schemaRef ds:uri="cdae4ca2-47b8-467c-a804-ebae05ca0c7f"/>
    <ds:schemaRef ds:uri="2cc016c5-161d-4d6b-a532-6cf687f4a3ab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b479dd50-8d7e-4b78-9fb1-00cf65781f6b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F673C08-B12F-499F-8BE5-C6A89051E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C34388 Ohio DOT, Site Config, VF-2020-96X336-20-RGB G5</dc:title>
  <dc:subject/>
  <dc:creator>Dan Muzzey</dc:creator>
  <cp:keywords/>
  <dc:description/>
  <cp:lastModifiedBy>Nathan Day</cp:lastModifiedBy>
  <cp:revision/>
  <dcterms:created xsi:type="dcterms:W3CDTF">2017-03-27T20:46:42Z</dcterms:created>
  <dcterms:modified xsi:type="dcterms:W3CDTF">2025-09-11T13:12:51Z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0f3f158c-ca36-485e-b31d-bef08bd9803d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