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viera\Downloads\"/>
    </mc:Choice>
  </mc:AlternateContent>
  <xr:revisionPtr revIDLastSave="0" documentId="13_ncr:1_{1F048B03-92F4-416E-8850-6A6A6CD88229}" xr6:coauthVersionLast="47" xr6:coauthVersionMax="47" xr10:uidLastSave="{00000000-0000-0000-0000-000000000000}"/>
  <bookViews>
    <workbookView xWindow="1170" yWindow="1170" windowWidth="21600" windowHeight="1129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<sst xmlns="http://schemas.openxmlformats.org/spreadsheetml/2006/main" count="121" uniqueCount="79">
  <si>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</si>
  <si>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</si>
  <si>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</si>
  <si>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</si>
  <si>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</si>
  <si>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</si>
  <si>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</si>
  <si>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</si>
  <si>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</si>
  <si>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</si>
  <si>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</si>
  <si>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</si>
  <si>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</si>
  <si>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</si>
  <si>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</si>
  <si>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</si>
  <si>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</si>
  <si>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</si>
  <si>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</si>
  <si>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</si>
  <si>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</si>
  <si>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</si>
  <si>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</si>
  <si>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</si>
  <si>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DEFAULT</t>
  </si>
  <si>
    <t>ON DISPLAY INTERFACE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</si>
  <si>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</si>
  <si>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</si>
  <si>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</si>
  <si>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</si>
  <si>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</si>
  <si>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</si>
  <si>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</si>
  <si>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</si>
  <si>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</si>
  <si>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</si>
  <si>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</si>
  <si>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</si>
  <si>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</si>
  <si>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</si>
  <si>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</si>
  <si>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</si>
  <si>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</si>
  <si>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</si>
  <si>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</si>
  <si>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</si>
  <si>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</si>
  <si>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</si>
  <si>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</si>
  <si>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</si>
  <si>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</si>
  <si>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</si>
  <si>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Entire display</t>
  </si>
  <si>
    <t>Percent - 50%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</si>
  <si>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</si>
  <si>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</si>
  <si>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</si>
  <si>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</si>
  <si>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</si>
  <si>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</si>
  <si>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</si>
  <si>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</si>
  <si>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</si>
  <si>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DD5718069</t>
  </si>
  <si>
    <t>C34436 Florida DOT, Site Config, VRMD-96X400-20-RGB G5</t>
  </si>
  <si>
    <t>SYSTEM CONFIGURATION
VRMD-96X400-20-RGB G5 @1</t>
  </si>
  <si>
    <t>FULL COLOR</t>
  </si>
  <si>
    <t>24X16</t>
  </si>
  <si>
    <t>I/O</t>
  </si>
  <si>
    <t>Gen IV (Default)</t>
  </si>
  <si>
    <t>Module Output - 4</t>
  </si>
  <si>
    <t>DD5718108</t>
  </si>
  <si>
    <t>LIGHT (AMBIENT)</t>
  </si>
  <si>
    <t>LIGHT (FRONT)</t>
  </si>
  <si>
    <t>LIGHT (REAR)</t>
  </si>
  <si>
    <t>TEMP (EXTERNAL)</t>
  </si>
  <si>
    <t>TEMP (MODULE)</t>
  </si>
  <si>
    <t>LUX - NO (Frequency)</t>
  </si>
  <si>
    <t>Module Output - 6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</si>
</sst>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9"/>
  <sheetViews>
    <sheetView tabSelected="1" topLeftCell="A23" workbookViewId="0">
      <selection activeCell="C46" sqref="C46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28515625" customWidth="1"/>
    <col min="5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63</v>
      </c>
      <c r="C1" s="20"/>
      <c r="D1" s="70" t="s">
        <v>64</v>
      </c>
      <c r="E1" s="70"/>
      <c r="F1" s="70"/>
      <c r="G1" s="21" t="s">
        <v>0</v>
      </c>
    </row>
    <row r="2" spans="2:7" ht="31.5" customHeight="1" thickBot="1" x14ac:dyDescent="0.3">
      <c r="B2" s="45" t="s">
        <v>65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66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67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400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72</v>
      </c>
      <c r="C18" s="69"/>
      <c r="D18" s="13" t="s">
        <v>77</v>
      </c>
      <c r="E18" s="13" t="s">
        <v>24</v>
      </c>
      <c r="F18" s="15" t="s">
        <v>25</v>
      </c>
      <c r="G18" s="61"/>
    </row>
    <row r="19" spans="2:7" x14ac:dyDescent="0.25">
      <c r="B19" s="68" t="s">
        <v>73</v>
      </c>
      <c r="C19" s="69"/>
      <c r="D19" s="13" t="s">
        <v>77</v>
      </c>
      <c r="E19" s="13" t="s">
        <v>24</v>
      </c>
      <c r="F19" s="15" t="s">
        <v>25</v>
      </c>
      <c r="G19" s="61"/>
    </row>
    <row r="20" spans="2:7" x14ac:dyDescent="0.25">
      <c r="B20" s="68" t="s">
        <v>74</v>
      </c>
      <c r="C20" s="69"/>
      <c r="D20" s="13" t="s">
        <v>77</v>
      </c>
      <c r="E20" s="13" t="s">
        <v>24</v>
      </c>
      <c r="F20" s="15" t="s">
        <v>25</v>
      </c>
      <c r="G20" s="61"/>
    </row>
    <row r="21" spans="2:7" x14ac:dyDescent="0.25">
      <c r="B21" s="68" t="s">
        <v>75</v>
      </c>
      <c r="C21" s="69"/>
      <c r="D21" s="13"/>
      <c r="E21" s="13" t="s">
        <v>24</v>
      </c>
      <c r="F21" s="15" t="s">
        <v>25</v>
      </c>
      <c r="G21" s="61"/>
    </row>
    <row r="22" spans="2:7" x14ac:dyDescent="0.25">
      <c r="B22" s="68" t="s">
        <v>76</v>
      </c>
      <c r="C22" s="69"/>
      <c r="D22" s="13"/>
      <c r="E22" s="13" t="s">
        <v>24</v>
      </c>
      <c r="F22" s="15" t="s">
        <v>25</v>
      </c>
      <c r="G22" s="61"/>
    </row>
    <row r="23" spans="2:7" x14ac:dyDescent="0.25">
      <c r="B23" s="68" t="s">
        <v>27</v>
      </c>
      <c r="C23" s="69"/>
      <c r="D23" s="13" t="s">
        <v>26</v>
      </c>
      <c r="E23" s="13" t="s">
        <v>24</v>
      </c>
      <c r="F23" s="15" t="s">
        <v>25</v>
      </c>
      <c r="G23" s="61"/>
    </row>
    <row r="24" spans="2:7" x14ac:dyDescent="0.25">
      <c r="B24" s="68" t="s">
        <v>28</v>
      </c>
      <c r="C24" s="69"/>
      <c r="D24" s="27" t="s">
        <v>29</v>
      </c>
      <c r="E24" s="27" t="s">
        <v>30</v>
      </c>
      <c r="F24" s="16"/>
      <c r="G24" s="61"/>
    </row>
    <row r="25" spans="2:7" x14ac:dyDescent="0.25">
      <c r="B25" s="68" t="s">
        <v>31</v>
      </c>
      <c r="C25" s="69"/>
      <c r="D25" s="27" t="s">
        <v>29</v>
      </c>
      <c r="E25" s="27"/>
      <c r="F25" s="15"/>
      <c r="G25" s="61"/>
    </row>
    <row r="26" spans="2:7" x14ac:dyDescent="0.25">
      <c r="B26" s="68" t="s">
        <v>32</v>
      </c>
      <c r="C26" s="69"/>
      <c r="D26" s="27" t="s">
        <v>29</v>
      </c>
      <c r="E26" s="27"/>
      <c r="F26" s="15"/>
      <c r="G26" s="61"/>
    </row>
    <row r="27" spans="2:7" x14ac:dyDescent="0.25">
      <c r="B27" s="68" t="s">
        <v>33</v>
      </c>
      <c r="C27" s="69"/>
      <c r="D27" s="27" t="s">
        <v>34</v>
      </c>
      <c r="E27" s="27" t="s">
        <v>30</v>
      </c>
      <c r="F27" s="16" t="s">
        <v>35</v>
      </c>
      <c r="G27" s="61"/>
    </row>
    <row r="28" spans="2:7" x14ac:dyDescent="0.25">
      <c r="B28" s="68" t="s">
        <v>36</v>
      </c>
      <c r="C28" s="69"/>
      <c r="D28" s="26">
        <v>4</v>
      </c>
      <c r="E28" s="27" t="s">
        <v>30</v>
      </c>
      <c r="F28" s="16" t="s">
        <v>68</v>
      </c>
      <c r="G28" s="61"/>
    </row>
    <row r="29" spans="2:7" x14ac:dyDescent="0.25">
      <c r="B29" s="68" t="s">
        <v>37</v>
      </c>
      <c r="C29" s="69"/>
      <c r="D29" s="27">
        <v>4</v>
      </c>
      <c r="E29" s="27" t="s">
        <v>30</v>
      </c>
      <c r="F29" s="16" t="s">
        <v>30</v>
      </c>
      <c r="G29" s="61"/>
    </row>
    <row r="30" spans="2:7" x14ac:dyDescent="0.25">
      <c r="B30" s="68" t="s">
        <v>38</v>
      </c>
      <c r="C30" s="69"/>
      <c r="D30" s="26" t="s">
        <v>29</v>
      </c>
      <c r="E30" s="27" t="s">
        <v>30</v>
      </c>
      <c r="F30" s="16" t="s">
        <v>30</v>
      </c>
      <c r="G30" s="61"/>
    </row>
    <row r="31" spans="2:7" x14ac:dyDescent="0.25">
      <c r="B31" s="68" t="s">
        <v>39</v>
      </c>
      <c r="C31" s="69"/>
      <c r="D31" s="26" t="s">
        <v>40</v>
      </c>
      <c r="E31" s="27" t="s">
        <v>30</v>
      </c>
      <c r="F31" s="16" t="s">
        <v>30</v>
      </c>
      <c r="G31" s="61"/>
    </row>
    <row r="32" spans="2:7" x14ac:dyDescent="0.25">
      <c r="B32" s="68" t="s">
        <v>41</v>
      </c>
      <c r="C32" s="69"/>
      <c r="D32" s="26" t="s">
        <v>29</v>
      </c>
      <c r="E32" s="27" t="s">
        <v>30</v>
      </c>
      <c r="F32" s="16" t="s">
        <v>30</v>
      </c>
      <c r="G32" s="61"/>
    </row>
    <row r="33" spans="2:7" x14ac:dyDescent="0.25">
      <c r="B33" s="68" t="s">
        <v>42</v>
      </c>
      <c r="C33" s="69"/>
      <c r="D33" s="26" t="s">
        <v>40</v>
      </c>
      <c r="E33" s="27" t="s">
        <v>30</v>
      </c>
      <c r="F33" s="16" t="s">
        <v>30</v>
      </c>
      <c r="G33" s="61"/>
    </row>
    <row r="34" spans="2:7" x14ac:dyDescent="0.25">
      <c r="B34" s="68" t="s">
        <v>43</v>
      </c>
      <c r="C34" s="69"/>
      <c r="D34" s="27" t="s">
        <v>29</v>
      </c>
      <c r="E34" s="27" t="s">
        <v>44</v>
      </c>
      <c r="F34" s="16" t="s">
        <v>30</v>
      </c>
      <c r="G34" s="61"/>
    </row>
    <row r="35" spans="2:7" x14ac:dyDescent="0.25">
      <c r="B35" s="68" t="s">
        <v>45</v>
      </c>
      <c r="C35" s="69"/>
      <c r="D35" s="27" t="s">
        <v>34</v>
      </c>
      <c r="E35" s="27" t="s">
        <v>30</v>
      </c>
      <c r="F35" s="16" t="s">
        <v>30</v>
      </c>
      <c r="G35" s="61"/>
    </row>
    <row r="36" spans="2:7" ht="15.75" thickBot="1" x14ac:dyDescent="0.3">
      <c r="B36" s="81" t="s">
        <v>46</v>
      </c>
      <c r="C36" s="82"/>
      <c r="D36" s="28" t="s">
        <v>69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48</v>
      </c>
      <c r="C38" s="64"/>
      <c r="D38" s="64"/>
      <c r="E38" s="64"/>
      <c r="F38" s="65"/>
      <c r="G38" s="40">
        <v>1</v>
      </c>
    </row>
    <row r="39" spans="2:7" hidden="1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x14ac:dyDescent="0.25">
      <c r="B40" s="83" t="s">
        <v>49</v>
      </c>
      <c r="C40" s="22" t="s">
        <v>50</v>
      </c>
      <c r="D40" s="23" t="s">
        <v>51</v>
      </c>
      <c r="E40" s="23"/>
      <c r="F40" s="25"/>
      <c r="G40" s="41"/>
    </row>
    <row r="41" spans="2:7" x14ac:dyDescent="0.25">
      <c r="B41" s="83"/>
      <c r="C41" s="23" t="s">
        <v>52</v>
      </c>
      <c r="D41" s="24" t="s">
        <v>53</v>
      </c>
      <c r="E41" s="23"/>
      <c r="F41" s="25"/>
      <c r="G41" s="41"/>
    </row>
    <row r="42" spans="2:7" x14ac:dyDescent="0.25">
      <c r="B42" s="39" t="s">
        <v>47</v>
      </c>
      <c r="C42" s="37" t="s">
        <v>78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62</v>
      </c>
      <c r="G42" s="41"/>
    </row>
    <row r="43" spans="2:7" x14ac:dyDescent="0.25">
      <c r="B43" s="39" t="s">
        <v>47</v>
      </c>
      <c r="C43" s="37" t="s">
        <v>70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62</v>
      </c>
      <c r="G43" s="41"/>
    </row>
    <row r="44" spans="2:7" x14ac:dyDescent="0.25">
      <c r="B44" s="39" t="s">
        <v>47</v>
      </c>
      <c r="C44" s="37" t="s">
        <v>70</v>
      </c>
      <c r="D44" s="37" t="str">
        <f>IF(B44="PS Redundancy Board","I/O Board Outputs - NO"," ")</f>
        <v>I/O Board Outputs - NO</v>
      </c>
      <c r="E44" s="37" t="str">
        <f>IF(B44="PS Redundancy Board","Sensor Address -3"," ")</f>
        <v>Sensor Address -3</v>
      </c>
      <c r="F44" s="37" t="s">
        <v>62</v>
      </c>
      <c r="G44" s="41"/>
    </row>
    <row r="45" spans="2:7" ht="15.75" thickBot="1" x14ac:dyDescent="0.3">
      <c r="B45" s="79"/>
      <c r="C45" s="80"/>
      <c r="D45" s="28"/>
      <c r="E45" s="28"/>
      <c r="F45" s="17"/>
      <c r="G45" s="42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71" t="s">
        <v>54</v>
      </c>
      <c r="C47" s="46"/>
      <c r="D47" s="46"/>
      <c r="E47" s="46"/>
      <c r="F47" s="47"/>
      <c r="G47" s="40"/>
    </row>
    <row r="48" spans="2:7" x14ac:dyDescent="0.25">
      <c r="B48" s="84" t="s">
        <v>55</v>
      </c>
      <c r="C48" s="67"/>
      <c r="D48" s="67"/>
      <c r="E48" s="35" t="s">
        <v>71</v>
      </c>
      <c r="F48" s="36" t="s">
        <v>60</v>
      </c>
      <c r="G48" s="41"/>
    </row>
    <row r="49" spans="2:7" x14ac:dyDescent="0.25">
      <c r="B49" s="48" t="s">
        <v>57</v>
      </c>
      <c r="C49" s="49"/>
      <c r="D49" s="49"/>
      <c r="E49" s="37" t="s">
        <v>56</v>
      </c>
      <c r="F49" s="16" t="str">
        <f>IF(E49="N/A", "AUTO", "GUIDE - DD3513398")</f>
        <v>AUTO</v>
      </c>
      <c r="G49" s="41"/>
    </row>
    <row r="50" spans="2:7" ht="15.75" thickBot="1" x14ac:dyDescent="0.3">
      <c r="B50" s="74" t="s">
        <v>61</v>
      </c>
      <c r="C50" s="75"/>
      <c r="D50" s="75"/>
      <c r="E50" s="38" t="s">
        <v>56</v>
      </c>
      <c r="F50" s="17" t="str">
        <f>IF(E50="N/A", " ", "GUIDE - DD3350029")</f>
        <v xml:space="preserve"> </v>
      </c>
      <c r="G50" s="42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58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59</v>
      </c>
    </row>
  </sheetData>
  <mergeCells count="55">
    <mergeCell ref="B40:B41"/>
    <mergeCell ref="B48:D48"/>
    <mergeCell ref="B31:C31"/>
    <mergeCell ref="B32:C32"/>
    <mergeCell ref="B33:C33"/>
    <mergeCell ref="B34:C34"/>
    <mergeCell ref="B35:C35"/>
    <mergeCell ref="D1:F1"/>
    <mergeCell ref="B47:F47"/>
    <mergeCell ref="B49:D49"/>
    <mergeCell ref="D14:F14"/>
    <mergeCell ref="B50:D50"/>
    <mergeCell ref="B6:B9"/>
    <mergeCell ref="B17:C17"/>
    <mergeCell ref="B45:C45"/>
    <mergeCell ref="B14:C14"/>
    <mergeCell ref="B22:C22"/>
    <mergeCell ref="B23:C23"/>
    <mergeCell ref="B24:C24"/>
    <mergeCell ref="B28:C28"/>
    <mergeCell ref="B29:C29"/>
    <mergeCell ref="B30:C30"/>
    <mergeCell ref="B36:C36"/>
    <mergeCell ref="G38:G45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7:G50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5:C45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0:B41" xr:uid="{C7AA0F83-799B-488A-A8AB-02C76F87726B}">
      <formula1>"',UPS"</formula1>
    </dataValidation>
    <dataValidation type="list" allowBlank="1" showInputMessage="1" showErrorMessage="1" sqref="B42:B44" xr:uid="{DAEBDF73-006B-4480-B28D-C307F704D85C}">
      <formula1>"', ?, PS Redundancy Board"</formula1>
    </dataValidation>
    <dataValidation type="list" errorStyle="warning" allowBlank="1" showInputMessage="1" sqref="C42:C44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C34436</OrderProject_x0020_ID>
    <DocNumber xmlns="2cc016c5-161d-4d6b-a532-6cf687f4a3ab">DD5718069</DocNumber>
    <Rev xmlns="2cc016c5-161d-4d6b-a532-6cf687f4a3ab">00</Rev>
    <_dlc_DocId xmlns="b479dd50-8d7e-4b78-9fb1-00cf65781f6b">75D2Y5VYC55K-1220653723-65792</_dlc_DocId>
    <_dlc_DocIdUrl xmlns="b479dd50-8d7e-4b78-9fb1-00cf65781f6b">
      <Url>https://daktronics.sharepoint.com/sites/docs-engineering/_layouts/15/DocIdRedir.aspx?ID=75D2Y5VYC55K-1220653723-65792</Url>
      <Description>75D2Y5VYC55K-1220653723-65792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38158-AC7F-4267-8A25-5873397D39FD}">
  <ds:schemaRefs>
    <ds:schemaRef ds:uri="cdae4ca2-47b8-467c-a804-ebae05ca0c7f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b479dd50-8d7e-4b78-9fb1-00cf65781f6b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2cc016c5-161d-4d6b-a532-6cf687f4a3a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2A0A12-BBB1-4021-BE2F-1DEE9D806EC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9BA085D-8376-4D46-BDF9-613B37A53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C34436 Florida DOT, Site Config, VRMD-96X400-20-RGB G5</dc:title>
  <dc:subject/>
  <dc:creator>Dan Muzzey</dc:creator>
  <cp:keywords/>
  <dc:description/>
  <cp:lastModifiedBy>Erick Viera</cp:lastModifiedBy>
  <cp:revision/>
  <dcterms:created xsi:type="dcterms:W3CDTF">2017-03-27T20:46:42Z</dcterms:created>
  <dcterms:modified xsi:type="dcterms:W3CDTF">2026-01-22T13:03:27Z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3c364ceb-b5b3-4333-97fa-cb436f31ce53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