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31" documentId="8_{DB37D0E0-7FE7-4FE0-80AC-4567107FD2E0}" xr6:coauthVersionLast="47" xr6:coauthVersionMax="47" xr10:uidLastSave="{687BDDFF-9A2D-4640-ADEB-6E10EFB115B7}"/>
  <bookViews>
    <workbookView xWindow="9600" yWindow="0" windowWidth="1930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<sst xmlns="http://schemas.openxmlformats.org/spreadsheetml/2006/main" count="122" uniqueCount="79">
  <si>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</si>
  <si>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</si>
  <si>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</si>
  <si>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</si>
  <si>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</si>
  <si>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</si>
  <si>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</si>
  <si>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</si>
  <si>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</si>
  <si>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</si>
  <si>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</si>
  <si>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</si>
  <si>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</si>
  <si>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</si>
  <si>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</si>
  <si>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</si>
  <si>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</si>
  <si>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</si>
  <si>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</si>
  <si>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</si>
  <si>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</si>
  <si>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</si>
  <si>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</si>
  <si>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</si>
  <si>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</si>
  <si>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</si>
  <si>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</si>
  <si>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</si>
  <si>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</si>
  <si>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</si>
  <si>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</si>
  <si>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</si>
  <si>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</si>
  <si>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</si>
  <si>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</si>
  <si>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</si>
  <si>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</si>
  <si>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</si>
  <si>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</si>
  <si>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</si>
  <si>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</si>
  <si>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</si>
  <si>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</si>
  <si>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</si>
  <si>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</si>
  <si>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</si>
  <si>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</si>
  <si>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</si>
  <si>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</si>
  <si>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</si>
  <si>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</si>
  <si>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</si>
  <si>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</si>
  <si>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</si>
  <si>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</si>
  <si>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</si>
  <si>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</si>
  <si>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</si>
  <si>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</si>
  <si>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</si>
  <si>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</si>
  <si>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</si>
  <si>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FULL COLOR</t>
  </si>
  <si>
    <t>DD5811444</t>
  </si>
  <si>
    <t>C34560 Florida Turnpike, Site Config, VF-2420-96X288-20-RGB G5</t>
  </si>
  <si>
    <t>SYSTEM CONFIGURATION
VF-2420-96X288-20-RGB G5</t>
  </si>
  <si>
    <t>24X16</t>
  </si>
  <si>
    <t>Gen IV (Default)</t>
  </si>
  <si>
    <t>I/O</t>
  </si>
  <si>
    <t>UPS</t>
  </si>
  <si>
    <t>Entire display</t>
  </si>
  <si>
    <t>2 Hour</t>
  </si>
  <si>
    <t>Module Output - 6</t>
  </si>
  <si>
    <t>DD5811446</t>
  </si>
  <si>
    <t>ALPHA FXM SERIES</t>
  </si>
  <si>
    <t>By Brightness %</t>
  </si>
  <si>
    <t>Percent - 50%</t>
  </si>
  <si>
    <t>Ethernet</t>
  </si>
  <si>
    <t>Default 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</si>
</sst>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3" fillId="0" borderId="7" xfId="0" applyFont="1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1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34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8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63</v>
      </c>
      <c r="C1" s="45" t="s">
        <v>64</v>
      </c>
      <c r="D1" s="45"/>
      <c r="E1" s="45"/>
      <c r="F1" s="45"/>
      <c r="G1" s="25" t="s">
        <v>0</v>
      </c>
    </row>
    <row r="2" spans="2:9" ht="30" customHeight="1" thickBot="1" x14ac:dyDescent="0.3">
      <c r="B2" s="66" t="s">
        <v>65</v>
      </c>
      <c r="C2" s="63"/>
      <c r="D2" s="63"/>
      <c r="E2" s="63"/>
      <c r="F2" s="63"/>
      <c r="G2" s="60" t="s">
        <v>1</v>
      </c>
    </row>
    <row r="3" spans="2:9" ht="15.75" thickBot="1" x14ac:dyDescent="0.3">
      <c r="B3" s="59" t="s">
        <v>2</v>
      </c>
      <c r="C3" s="56"/>
      <c r="D3" s="56" t="s">
        <v>3</v>
      </c>
      <c r="E3" s="56"/>
      <c r="F3" s="57"/>
      <c r="G3" s="61"/>
    </row>
    <row r="4" spans="2:9" x14ac:dyDescent="0.25">
      <c r="B4" s="51" t="s">
        <v>4</v>
      </c>
      <c r="C4" s="52"/>
      <c r="D4" s="52" t="s">
        <v>5</v>
      </c>
      <c r="E4" s="52"/>
      <c r="F4" s="55"/>
      <c r="G4" s="48">
        <v>1</v>
      </c>
    </row>
    <row r="5" spans="2:9" x14ac:dyDescent="0.25">
      <c r="B5" s="51" t="s">
        <v>6</v>
      </c>
      <c r="C5" s="52"/>
      <c r="D5" s="52" t="s">
        <v>7</v>
      </c>
      <c r="E5" s="52"/>
      <c r="F5" s="55"/>
      <c r="G5" s="49"/>
    </row>
    <row r="6" spans="2:9" x14ac:dyDescent="0.25">
      <c r="B6" s="58" t="s">
        <v>8</v>
      </c>
      <c r="C6" s="14" t="s">
        <v>9</v>
      </c>
      <c r="D6" s="52" t="s">
        <v>62</v>
      </c>
      <c r="E6" s="52"/>
      <c r="F6" s="55"/>
      <c r="G6" s="49"/>
    </row>
    <row r="7" spans="2:9" x14ac:dyDescent="0.25">
      <c r="B7" s="58"/>
      <c r="C7" s="14" t="s">
        <v>10</v>
      </c>
      <c r="D7" s="52" t="s">
        <v>11</v>
      </c>
      <c r="E7" s="52"/>
      <c r="F7" s="55"/>
      <c r="G7" s="49"/>
    </row>
    <row r="8" spans="2:9" x14ac:dyDescent="0.25">
      <c r="B8" s="58"/>
      <c r="C8" s="14" t="s">
        <v>12</v>
      </c>
      <c r="D8" s="52" t="s">
        <v>66</v>
      </c>
      <c r="E8" s="52"/>
      <c r="F8" s="55"/>
      <c r="G8" s="49"/>
      <c r="H8" s="33"/>
    </row>
    <row r="9" spans="2:9" x14ac:dyDescent="0.25">
      <c r="B9" s="58"/>
      <c r="C9" s="14" t="s">
        <v>13</v>
      </c>
      <c r="D9" s="53">
        <f>IF(D8="9x5","66 OR 46 - TYPE IN THE RIGHT ONE",IF(D8="16x16",20,IF(D8="24x16",20,(IF(D8="9x15",34,"SELECT MODULE SIZE")))))</f>
        <v>20</v>
      </c>
      <c r="E9" s="53"/>
      <c r="F9" s="54"/>
      <c r="G9" s="49"/>
      <c r="I9" s="4"/>
    </row>
    <row r="10" spans="2:9" x14ac:dyDescent="0.25">
      <c r="B10" s="51" t="s">
        <v>14</v>
      </c>
      <c r="C10" s="52"/>
      <c r="D10" s="53">
        <v>96</v>
      </c>
      <c r="E10" s="53"/>
      <c r="F10" s="54"/>
      <c r="G10" s="49"/>
    </row>
    <row r="11" spans="2:9" x14ac:dyDescent="0.25">
      <c r="B11" s="51" t="s">
        <v>15</v>
      </c>
      <c r="C11" s="52"/>
      <c r="D11" s="53">
        <v>288</v>
      </c>
      <c r="E11" s="53"/>
      <c r="F11" s="54"/>
      <c r="G11" s="49"/>
    </row>
    <row r="12" spans="2:9" x14ac:dyDescent="0.25">
      <c r="B12" s="51" t="s">
        <v>16</v>
      </c>
      <c r="C12" s="52"/>
      <c r="D12" s="52" t="s">
        <v>17</v>
      </c>
      <c r="E12" s="52"/>
      <c r="F12" s="55"/>
      <c r="G12" s="49"/>
    </row>
    <row r="13" spans="2:9" x14ac:dyDescent="0.25">
      <c r="B13" s="51" t="s">
        <v>18</v>
      </c>
      <c r="C13" s="52"/>
      <c r="D13" s="53">
        <v>1</v>
      </c>
      <c r="E13" s="53"/>
      <c r="F13" s="54"/>
      <c r="G13" s="49"/>
    </row>
    <row r="14" spans="2:9" ht="15.75" thickBot="1" x14ac:dyDescent="0.3">
      <c r="B14" s="67" t="s">
        <v>19</v>
      </c>
      <c r="C14" s="68"/>
      <c r="D14" s="73" t="s">
        <v>20</v>
      </c>
      <c r="E14" s="73"/>
      <c r="F14" s="74"/>
      <c r="G14" s="50"/>
    </row>
    <row r="15" spans="2:9" ht="15.75" thickBot="1" x14ac:dyDescent="0.3"/>
    <row r="16" spans="2:9" ht="15.75" thickBot="1" x14ac:dyDescent="0.3">
      <c r="B16" s="62" t="s">
        <v>21</v>
      </c>
      <c r="C16" s="63"/>
      <c r="D16" s="63"/>
      <c r="E16" s="63"/>
      <c r="F16" s="63"/>
      <c r="G16" s="48">
        <v>1</v>
      </c>
    </row>
    <row r="17" spans="2:7" x14ac:dyDescent="0.25">
      <c r="B17" s="69" t="s">
        <v>2</v>
      </c>
      <c r="C17" s="70"/>
      <c r="D17" s="22" t="s">
        <v>3</v>
      </c>
      <c r="E17" s="22" t="s">
        <v>22</v>
      </c>
      <c r="F17" s="23" t="s">
        <v>23</v>
      </c>
      <c r="G17" s="49"/>
    </row>
    <row r="18" spans="2:7" x14ac:dyDescent="0.25">
      <c r="B18" s="46" t="s">
        <v>24</v>
      </c>
      <c r="C18" s="47"/>
      <c r="D18" s="14" t="s">
        <v>25</v>
      </c>
      <c r="E18" s="14" t="s">
        <v>26</v>
      </c>
      <c r="F18" s="15" t="s">
        <v>27</v>
      </c>
      <c r="G18" s="49"/>
    </row>
    <row r="19" spans="2:7" x14ac:dyDescent="0.25">
      <c r="B19" s="46" t="s">
        <v>24</v>
      </c>
      <c r="C19" s="47"/>
      <c r="D19" s="14" t="s">
        <v>7</v>
      </c>
      <c r="E19" s="14" t="s">
        <v>26</v>
      </c>
      <c r="F19" s="15" t="s">
        <v>27</v>
      </c>
      <c r="G19" s="49"/>
    </row>
    <row r="20" spans="2:7" x14ac:dyDescent="0.25">
      <c r="B20" s="46" t="s">
        <v>24</v>
      </c>
      <c r="C20" s="47"/>
      <c r="D20" s="14" t="s">
        <v>28</v>
      </c>
      <c r="E20" s="14" t="s">
        <v>26</v>
      </c>
      <c r="F20" s="15" t="s">
        <v>27</v>
      </c>
      <c r="G20" s="49"/>
    </row>
    <row r="21" spans="2:7" x14ac:dyDescent="0.25">
      <c r="B21" s="46" t="s">
        <v>29</v>
      </c>
      <c r="C21" s="47"/>
      <c r="D21" s="14" t="s">
        <v>30</v>
      </c>
      <c r="E21" s="14" t="s">
        <v>26</v>
      </c>
      <c r="F21" s="15" t="s">
        <v>27</v>
      </c>
      <c r="G21" s="49"/>
    </row>
    <row r="22" spans="2:7" x14ac:dyDescent="0.25">
      <c r="B22" s="46" t="s">
        <v>29</v>
      </c>
      <c r="C22" s="47"/>
      <c r="D22" s="14" t="s">
        <v>8</v>
      </c>
      <c r="E22" s="14" t="s">
        <v>26</v>
      </c>
      <c r="F22" s="15" t="s">
        <v>27</v>
      </c>
      <c r="G22" s="49"/>
    </row>
    <row r="23" spans="2:7" x14ac:dyDescent="0.25">
      <c r="B23" s="46" t="s">
        <v>32</v>
      </c>
      <c r="C23" s="47"/>
      <c r="D23" s="14" t="s">
        <v>31</v>
      </c>
      <c r="E23" s="14" t="s">
        <v>26</v>
      </c>
      <c r="F23" s="15" t="s">
        <v>27</v>
      </c>
      <c r="G23" s="49"/>
    </row>
    <row r="24" spans="2:7" x14ac:dyDescent="0.25">
      <c r="B24" s="46" t="s">
        <v>33</v>
      </c>
      <c r="C24" s="47"/>
      <c r="D24" s="36" t="s">
        <v>36</v>
      </c>
      <c r="E24" s="36" t="s">
        <v>34</v>
      </c>
      <c r="F24" s="16"/>
      <c r="G24" s="49"/>
    </row>
    <row r="25" spans="2:7" x14ac:dyDescent="0.25">
      <c r="B25" s="46" t="s">
        <v>35</v>
      </c>
      <c r="C25" s="47"/>
      <c r="D25" s="36" t="s">
        <v>36</v>
      </c>
      <c r="E25" s="36"/>
      <c r="F25" s="15"/>
      <c r="G25" s="49"/>
    </row>
    <row r="26" spans="2:7" x14ac:dyDescent="0.25">
      <c r="B26" s="46" t="s">
        <v>37</v>
      </c>
      <c r="C26" s="47"/>
      <c r="D26" s="36" t="s">
        <v>36</v>
      </c>
      <c r="E26" s="36"/>
      <c r="F26" s="15"/>
      <c r="G26" s="49"/>
    </row>
    <row r="27" spans="2:7" x14ac:dyDescent="0.25">
      <c r="B27" s="46" t="s">
        <v>38</v>
      </c>
      <c r="C27" s="47"/>
      <c r="D27" s="36">
        <v>1</v>
      </c>
      <c r="E27" s="36" t="s">
        <v>34</v>
      </c>
      <c r="F27" s="16" t="s">
        <v>39</v>
      </c>
      <c r="G27" s="49"/>
    </row>
    <row r="28" spans="2:7" x14ac:dyDescent="0.25">
      <c r="B28" s="46" t="s">
        <v>40</v>
      </c>
      <c r="C28" s="47"/>
      <c r="D28" s="35">
        <v>6</v>
      </c>
      <c r="E28" s="36" t="s">
        <v>34</v>
      </c>
      <c r="F28" s="34" t="s">
        <v>68</v>
      </c>
      <c r="G28" s="49"/>
    </row>
    <row r="29" spans="2:7" x14ac:dyDescent="0.25">
      <c r="B29" s="46" t="s">
        <v>41</v>
      </c>
      <c r="C29" s="47"/>
      <c r="D29" s="36">
        <v>6</v>
      </c>
      <c r="E29" s="36" t="s">
        <v>34</v>
      </c>
      <c r="F29" s="16" t="s">
        <v>34</v>
      </c>
      <c r="G29" s="49"/>
    </row>
    <row r="30" spans="2:7" x14ac:dyDescent="0.25">
      <c r="B30" s="46" t="s">
        <v>42</v>
      </c>
      <c r="C30" s="47"/>
      <c r="D30" s="35" t="s">
        <v>36</v>
      </c>
      <c r="E30" s="36" t="s">
        <v>34</v>
      </c>
      <c r="F30" s="16" t="s">
        <v>34</v>
      </c>
      <c r="G30" s="49"/>
    </row>
    <row r="31" spans="2:7" x14ac:dyDescent="0.25">
      <c r="B31" s="46" t="s">
        <v>43</v>
      </c>
      <c r="C31" s="47"/>
      <c r="D31" s="35" t="s">
        <v>46</v>
      </c>
      <c r="E31" s="36" t="s">
        <v>34</v>
      </c>
      <c r="F31" s="16" t="s">
        <v>34</v>
      </c>
      <c r="G31" s="49"/>
    </row>
    <row r="32" spans="2:7" x14ac:dyDescent="0.25">
      <c r="B32" s="46" t="s">
        <v>44</v>
      </c>
      <c r="C32" s="47"/>
      <c r="D32" s="35" t="s">
        <v>36</v>
      </c>
      <c r="E32" s="36" t="s">
        <v>34</v>
      </c>
      <c r="F32" s="16" t="s">
        <v>34</v>
      </c>
      <c r="G32" s="49"/>
    </row>
    <row r="33" spans="2:7" x14ac:dyDescent="0.25">
      <c r="B33" s="46" t="s">
        <v>45</v>
      </c>
      <c r="C33" s="47"/>
      <c r="D33" s="35" t="s">
        <v>46</v>
      </c>
      <c r="E33" s="36" t="s">
        <v>34</v>
      </c>
      <c r="F33" s="16" t="s">
        <v>34</v>
      </c>
      <c r="G33" s="49"/>
    </row>
    <row r="34" spans="2:7" x14ac:dyDescent="0.25">
      <c r="B34" s="46" t="s">
        <v>47</v>
      </c>
      <c r="C34" s="47"/>
      <c r="D34" s="36" t="s">
        <v>36</v>
      </c>
      <c r="E34" s="36" t="s">
        <v>48</v>
      </c>
      <c r="F34" s="16" t="s">
        <v>34</v>
      </c>
      <c r="G34" s="49"/>
    </row>
    <row r="35" spans="2:7" x14ac:dyDescent="0.25">
      <c r="B35" s="46" t="s">
        <v>49</v>
      </c>
      <c r="C35" s="47"/>
      <c r="D35" s="36">
        <v>1</v>
      </c>
      <c r="E35" s="36" t="s">
        <v>34</v>
      </c>
      <c r="F35" s="16" t="s">
        <v>34</v>
      </c>
      <c r="G35" s="49"/>
    </row>
    <row r="36" spans="2:7" ht="15.75" thickBot="1" x14ac:dyDescent="0.3">
      <c r="B36" s="46" t="s">
        <v>50</v>
      </c>
      <c r="C36" s="47"/>
      <c r="D36" s="13" t="s">
        <v>67</v>
      </c>
      <c r="E36" s="13"/>
      <c r="F36" s="17"/>
      <c r="G36" s="50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62" t="s">
        <v>51</v>
      </c>
      <c r="C38" s="63"/>
      <c r="D38" s="63"/>
      <c r="E38" s="63"/>
      <c r="F38" s="63"/>
      <c r="G38" s="48">
        <v>1</v>
      </c>
    </row>
    <row r="39" spans="2:7" hidden="1" x14ac:dyDescent="0.25">
      <c r="B39" s="71" t="s">
        <v>48</v>
      </c>
      <c r="C39" s="72"/>
      <c r="D39" s="21" t="str">
        <f>IF(B39="DOOR SWITCH 2 (TC)",1,"N/A")</f>
        <v>N/A</v>
      </c>
      <c r="E39" s="21" t="str">
        <f>IF(B39="DOOR SWITCH 2 (TC)",1,"N/A")</f>
        <v>N/A</v>
      </c>
      <c r="F39" s="26" t="str">
        <f>IF(B39="DOOR SWITCH 2 (TC)","VIP 1","N/A")</f>
        <v>N/A</v>
      </c>
      <c r="G39" s="49"/>
    </row>
    <row r="40" spans="2:7" x14ac:dyDescent="0.25">
      <c r="B40" s="75" t="s">
        <v>69</v>
      </c>
      <c r="C40" s="18" t="s">
        <v>74</v>
      </c>
      <c r="D40" s="19" t="s">
        <v>75</v>
      </c>
      <c r="E40" s="19" t="s">
        <v>71</v>
      </c>
      <c r="F40" s="27" t="s">
        <v>78</v>
      </c>
      <c r="G40" s="49"/>
    </row>
    <row r="41" spans="2:7" x14ac:dyDescent="0.25">
      <c r="B41" s="75"/>
      <c r="C41" s="19" t="s">
        <v>70</v>
      </c>
      <c r="D41" s="20" t="s">
        <v>76</v>
      </c>
      <c r="E41" s="19" t="s">
        <v>77</v>
      </c>
      <c r="F41" s="27"/>
      <c r="G41" s="49"/>
    </row>
    <row r="42" spans="2:7" x14ac:dyDescent="0.25">
      <c r="B42" s="43" t="s">
        <v>59</v>
      </c>
      <c r="C42" s="44" t="s">
        <v>72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49"/>
    </row>
    <row r="43" spans="2:7" x14ac:dyDescent="0.25">
      <c r="B43" s="43" t="s">
        <v>59</v>
      </c>
      <c r="C43" s="44" t="s">
        <v>72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49"/>
    </row>
    <row r="44" spans="2:7" ht="15.75" thickBot="1" x14ac:dyDescent="0.3">
      <c r="B44" s="64"/>
      <c r="C44" s="65"/>
      <c r="D44" s="37"/>
      <c r="E44" s="37"/>
      <c r="F44" s="28"/>
      <c r="G44" s="50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62" t="s">
        <v>52</v>
      </c>
      <c r="C46" s="63"/>
      <c r="D46" s="63"/>
      <c r="E46" s="63"/>
      <c r="F46" s="63"/>
      <c r="G46" s="48"/>
    </row>
    <row r="47" spans="2:7" x14ac:dyDescent="0.25">
      <c r="B47" s="76" t="s">
        <v>53</v>
      </c>
      <c r="C47" s="77"/>
      <c r="D47" s="77"/>
      <c r="E47" s="38" t="s">
        <v>73</v>
      </c>
      <c r="F47" s="41" t="s">
        <v>60</v>
      </c>
      <c r="G47" s="49"/>
    </row>
    <row r="48" spans="2:7" x14ac:dyDescent="0.25">
      <c r="B48" s="78" t="s">
        <v>55</v>
      </c>
      <c r="C48" s="79"/>
      <c r="D48" s="80"/>
      <c r="E48" s="39" t="s">
        <v>54</v>
      </c>
      <c r="F48" s="34" t="str">
        <f>IF(E48="N/A", "AUTO", "GUIDE - DD3513398")</f>
        <v>AUTO</v>
      </c>
      <c r="G48" s="49"/>
    </row>
    <row r="49" spans="2:7" ht="15.75" thickBot="1" x14ac:dyDescent="0.3">
      <c r="B49" s="67" t="s">
        <v>56</v>
      </c>
      <c r="C49" s="68"/>
      <c r="D49" s="68"/>
      <c r="E49" s="40" t="s">
        <v>54</v>
      </c>
      <c r="F49" s="42" t="str">
        <f>IF(E49="N/A", " ", "GUIDE - DD3350029")</f>
        <v xml:space="preserve"> </v>
      </c>
      <c r="G49" s="50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57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58</v>
      </c>
    </row>
  </sheetData>
  <mergeCells count="57">
    <mergeCell ref="D4:F4"/>
    <mergeCell ref="D5:F5"/>
    <mergeCell ref="B14:C14"/>
    <mergeCell ref="B17:C17"/>
    <mergeCell ref="B49:D49"/>
    <mergeCell ref="B21:C21"/>
    <mergeCell ref="B38:F38"/>
    <mergeCell ref="B39:C39"/>
    <mergeCell ref="D14:F14"/>
    <mergeCell ref="B40:B41"/>
    <mergeCell ref="B47:D47"/>
    <mergeCell ref="B46:F46"/>
    <mergeCell ref="B48:D48"/>
    <mergeCell ref="B22:C22"/>
    <mergeCell ref="B33:C33"/>
    <mergeCell ref="B24:C24"/>
    <mergeCell ref="B29:C29"/>
    <mergeCell ref="B27:C27"/>
    <mergeCell ref="G46:G49"/>
    <mergeCell ref="D9:F9"/>
    <mergeCell ref="B20:C20"/>
    <mergeCell ref="B23:C23"/>
    <mergeCell ref="B35:C35"/>
    <mergeCell ref="B34:C34"/>
    <mergeCell ref="B31:C31"/>
    <mergeCell ref="B3:C3"/>
    <mergeCell ref="G2:G3"/>
    <mergeCell ref="B16:F16"/>
    <mergeCell ref="G4:G14"/>
    <mergeCell ref="G38:G44"/>
    <mergeCell ref="D10:F10"/>
    <mergeCell ref="B44:C44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3" xr:uid="{F66CE885-9668-42B9-AC69-383EAF146B68}">
      <formula1>"', ?, PS Redundancy Board"</formula1>
    </dataValidation>
    <dataValidation type="list" errorStyle="warning" allowBlank="1" showInputMessage="1" sqref="C42:C43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C34560</OrderProject_x0020_ID>
    <DocNumber xmlns="2cc016c5-161d-4d6b-a532-6cf687f4a3ab">DD5811444</DocNumber>
    <Rev xmlns="2cc016c5-161d-4d6b-a532-6cf687f4a3ab">00</Rev>
    <_dlc_DocId xmlns="b479dd50-8d7e-4b78-9fb1-00cf65781f6b">75D2Y5VYC55K-1220653723-66642</_dlc_DocId>
    <_dlc_DocIdUrl xmlns="b479dd50-8d7e-4b78-9fb1-00cf65781f6b">
      <Url>https://daktronics.sharepoint.com/sites/docs-engineering/_layouts/15/DocIdRedir.aspx?ID=75D2Y5VYC55K-1220653723-66642</Url>
      <Description>75D2Y5VYC55K-1220653723-66642</Description>
    </_dlc_DocIdUrl>
  </documentManagement>
</p:properties>
</file>

<file path=customXml/itemProps1.xml><?xml version="1.0" encoding="utf-8"?>
<ds:datastoreItem xmlns:ds="http://schemas.openxmlformats.org/officeDocument/2006/customXml" ds:itemID="{478B5D28-234C-4BDE-9729-425799E8F4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3949FF-AB25-437D-8685-933ABAD643D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884C0EC-E8EF-4028-A8EA-A7571E6D2746}">
  <ds:schemaRefs>
    <ds:schemaRef ds:uri="http://purl.org/dc/terms/"/>
    <ds:schemaRef ds:uri="2cc016c5-161d-4d6b-a532-6cf687f4a3ab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b479dd50-8d7e-4b78-9fb1-00cf65781f6b"/>
    <ds:schemaRef ds:uri="http://schemas.microsoft.com/office/2006/documentManagement/types"/>
    <ds:schemaRef ds:uri="http://schemas.openxmlformats.org/package/2006/metadata/core-properties"/>
    <ds:schemaRef ds:uri="cdae4ca2-47b8-467c-a804-ebae05ca0c7f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C34560 Florida Turnpike, Site Config, VF-2420-96X288-20-RGB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2026-02-13T18:48:02Z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99012152-a12b-4e92-baac-bd1b81fd63ad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