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https://daktronics.sharepoint.com/sites/docs-engineering/ControlSystemConfiguration/Transportation/"/>
    </mc:Choice>
  </mc:AlternateContent>
  <xr:revisionPtr revIDLastSave="25" documentId="8_{35C419BB-10B2-4BBA-8F20-6D684ACB4FDF}" xr6:coauthVersionLast="47" xr6:coauthVersionMax="47" xr10:uidLastSave="{A65362DF-5B86-44D5-9C4C-E4499D265CC9}"/>
  <bookViews>
    <workbookView xWindow="9375" yWindow="0" windowWidth="19530" windowHeight="15585" xr2:uid="{00000000-000D-0000-FFFF-FFFF00000000}"/>
  </bookViews>
  <sheets>
    <sheet name="Sheet1" sheetId="1" r:id="rId1"/>
  </sheets>
  <definedNames>
    <definedName name="_xlnm._FilterDatabase" localSheetId="0" hidden="1">Sheet1!$B$16:$G$39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4" i="1" l="1"/>
  <c r="F43" i="1"/>
  <c r="F36" i="1"/>
  <c r="E36" i="1"/>
  <c r="D3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Pat Lilla</author>
    <author>Will Tucker</author>
  </authors>
  <commentList>
    <comment ref="G4" authorId="0" shapeId="0" xr:uid="{620D893C-7E15-404A-B344-187F17506B2D}">
      <text>
        <r>
          <rPr>
            <b/>
            <sz val="9"/>
            <color indexed="81"/>
            <rFont val="Tahoma"/>
            <family val="2"/>
          </rPr>
          <t>Pat Lilla:</t>
        </r>
        <r>
          <rPr>
            <sz val="9"/>
            <color indexed="81"/>
            <rFont val="Tahoma"/>
            <family val="2"/>
          </rPr>
          <t xml:space="preserve">
When using a VFC to control multiple signs, this is the quantity of signs for the the same sign type and size.  Example 1,2,3,4</t>
        </r>
      </text>
    </comment>
    <comment ref="D12" authorId="1" shapeId="0" xr:uid="{3DEE6B7B-5B6D-4552-824C-ECAAD852C582}">
      <text>
        <r>
          <rPr>
            <b/>
            <sz val="9"/>
            <color indexed="81"/>
            <rFont val="Tahoma"/>
            <family val="2"/>
          </rPr>
          <t>Will Tucker:</t>
        </r>
        <r>
          <rPr>
            <sz val="9"/>
            <color indexed="81"/>
            <rFont val="Tahoma"/>
            <family val="2"/>
          </rPr>
          <t xml:space="preserve">
- P2183 VMs are full Matrix
- P1447 VMs would use Line Matrix.</t>
        </r>
      </text>
    </comment>
    <comment ref="C13" authorId="1" shapeId="0" xr:uid="{5336043D-64BA-4E35-A81B-DB73CF9BA8BF}">
      <text>
        <r>
          <rPr>
            <b/>
            <sz val="9"/>
            <color indexed="81"/>
            <rFont val="Tahoma"/>
            <family val="2"/>
          </rPr>
          <t>Will Tucker:</t>
        </r>
        <r>
          <rPr>
            <sz val="9"/>
            <color indexed="81"/>
            <rFont val="Tahoma"/>
            <family val="2"/>
          </rPr>
          <t xml:space="preserve">
MUST USE ALIAS TO SIGN OPTION WHEN WE HAVE 1 VCB CONTROLLING 2 OR MORE SIGNS</t>
        </r>
      </text>
    </comment>
    <comment ref="D13" authorId="0" shapeId="0" xr:uid="{DF2A3F87-8058-46B3-8C22-B0FCA7084FFD}">
      <text>
        <r>
          <rPr>
            <b/>
            <sz val="9"/>
            <color indexed="81"/>
            <rFont val="Tahoma"/>
            <family val="2"/>
          </rPr>
          <t>Pat Lilla:</t>
        </r>
        <r>
          <rPr>
            <sz val="9"/>
            <color indexed="81"/>
            <rFont val="Tahoma"/>
            <family val="2"/>
          </rPr>
          <t xml:space="preserve">
This is the quantity of VCB's in one sign.</t>
        </r>
      </text>
    </comment>
    <comment ref="D14" authorId="1" shapeId="0" xr:uid="{10FB9BE8-6E36-4543-B0F5-65FF96EAE0B2}">
      <text>
        <r>
          <rPr>
            <b/>
            <sz val="9"/>
            <color indexed="81"/>
            <rFont val="Tahoma"/>
            <family val="2"/>
          </rPr>
          <t>Will Tucker:</t>
        </r>
        <r>
          <rPr>
            <sz val="9"/>
            <color indexed="81"/>
            <rFont val="Tahoma"/>
            <family val="2"/>
          </rPr>
          <t xml:space="preserve">
- P2183 VMs are by BAYS
- P1447 VMs are by ROWS</t>
        </r>
      </text>
    </comment>
    <comment ref="D18" authorId="0" shapeId="0" xr:uid="{10CAEBCE-D8B5-4F2A-A520-46EBBC863E31}">
      <text>
        <r>
          <rPr>
            <b/>
            <sz val="9"/>
            <color indexed="81"/>
            <rFont val="Tahoma"/>
            <family val="2"/>
          </rPr>
          <t>Pat Lilla:</t>
        </r>
        <r>
          <rPr>
            <sz val="9"/>
            <color indexed="81"/>
            <rFont val="Tahoma"/>
            <family val="2"/>
          </rPr>
          <t xml:space="preserve">
LINE is the light sensor on the Module.</t>
        </r>
      </text>
    </comment>
    <comment ref="F25" authorId="0" shapeId="0" xr:uid="{7404F155-9AE2-48D8-87EB-71AB503EC117}">
      <text>
        <r>
          <rPr>
            <b/>
            <sz val="9"/>
            <color indexed="81"/>
            <rFont val="Tahoma"/>
            <family val="2"/>
          </rPr>
          <t>Pat Lilla:</t>
        </r>
        <r>
          <rPr>
            <sz val="9"/>
            <color indexed="81"/>
            <rFont val="Tahoma"/>
            <family val="2"/>
          </rPr>
          <t xml:space="preserve">
- CAN used when VCB is in the sign.
- I/O used when VCB in the VCB Enclosure</t>
        </r>
      </text>
    </comment>
    <comment ref="D26" authorId="1" shapeId="0" xr:uid="{87E8FFDC-6CC1-4047-AE0C-84205616085A}">
      <text>
        <r>
          <rPr>
            <b/>
            <sz val="9"/>
            <color indexed="81"/>
            <rFont val="Tahoma"/>
            <family val="2"/>
          </rPr>
          <t>Will Tucker:</t>
        </r>
        <r>
          <rPr>
            <sz val="9"/>
            <color indexed="81"/>
            <rFont val="Tahoma"/>
            <family val="2"/>
          </rPr>
          <t xml:space="preserve">
- GEN I  (P1447) - No RPM
- GEN IV (P1447) - Has RPM
- P2183 - No RPM</t>
        </r>
      </text>
    </comment>
    <comment ref="D30" authorId="1" shapeId="0" xr:uid="{C2DF34E1-A653-44AE-B312-796A2D980114}">
      <text>
        <r>
          <rPr>
            <b/>
            <sz val="9"/>
            <color indexed="81"/>
            <rFont val="Tahoma"/>
            <family val="2"/>
          </rPr>
          <t>Will Tucker:</t>
        </r>
        <r>
          <rPr>
            <sz val="9"/>
            <color indexed="81"/>
            <rFont val="Tahoma"/>
            <family val="2"/>
          </rPr>
          <t xml:space="preserve">
Gen 1 - No Fans</t>
        </r>
      </text>
    </comment>
    <comment ref="D31" authorId="1" shapeId="0" xr:uid="{3A6A4260-61B6-4095-BD6D-7184E3FCC9A5}">
      <text>
        <r>
          <rPr>
            <b/>
            <sz val="9"/>
            <color indexed="81"/>
            <rFont val="Tahoma"/>
            <family val="2"/>
          </rPr>
          <t>Will Tucker:</t>
        </r>
        <r>
          <rPr>
            <sz val="9"/>
            <color indexed="81"/>
            <rFont val="Tahoma"/>
            <family val="2"/>
          </rPr>
          <t xml:space="preserve">
- No beacons - select 0
- Beacons - select 1
- We do not use option 2 at this point.
Email from Scott Donelan:
0 = no beacons
1 = create 1 beacon peripheral
2 = create 2 beacon peripherals
I believe when you choose ‘1’ then we set / clr the 1st dedicated beacon output.  If you were to choose ‘2’ then a second beacon peripheral would also set the 2nd dedicated beacon output (though maybe that’s never needed).</t>
        </r>
      </text>
    </comment>
    <comment ref="D32" authorId="1" shapeId="0" xr:uid="{A4FEC81B-6131-4EAC-B4FE-D6BEDE91D475}">
      <text>
        <r>
          <rPr>
            <b/>
            <sz val="9"/>
            <color indexed="81"/>
            <rFont val="Tahoma"/>
            <family val="2"/>
          </rPr>
          <t>Will Tucker:</t>
        </r>
        <r>
          <rPr>
            <sz val="9"/>
            <color indexed="81"/>
            <rFont val="Tahoma"/>
            <family val="2"/>
          </rPr>
          <t xml:space="preserve">
GEN 1 - No Surges</t>
        </r>
      </text>
    </comment>
    <comment ref="D33" authorId="1" shapeId="0" xr:uid="{611113C0-2C3D-498D-A8A4-969ACE2B83BB}">
      <text>
        <r>
          <rPr>
            <sz val="11"/>
            <color theme="1"/>
            <rFont val="Calibri"/>
            <family val="2"/>
            <scheme val="minor"/>
          </rPr>
          <t>Will Tucker:
P2183 - Select Gen IV - the PSRB options must be manually selected at this time.</t>
        </r>
      </text>
    </comment>
    <comment ref="D37" authorId="1" shapeId="0" xr:uid="{82DF3AD4-D905-46A0-9936-5DC28BA50F95}">
      <text>
        <r>
          <rPr>
            <b/>
            <sz val="9"/>
            <color indexed="81"/>
            <rFont val="Tahoma"/>
            <family val="2"/>
          </rPr>
          <t>Will Tucker:</t>
        </r>
        <r>
          <rPr>
            <sz val="9"/>
            <color indexed="81"/>
            <rFont val="Tahoma"/>
            <family val="2"/>
          </rPr>
          <t xml:space="preserve">
- By Brightness used with Alpha UPS
- By Power used with Multilink UPS</t>
        </r>
      </text>
    </comment>
    <comment ref="F37" authorId="1" shapeId="0" xr:uid="{0921E561-855B-41F0-BCAC-11BE516AEE20}">
      <text>
        <r>
          <rPr>
            <b/>
            <sz val="9"/>
            <color indexed="81"/>
            <rFont val="Tahoma"/>
            <family val="2"/>
          </rPr>
          <t>Will Tucker:</t>
        </r>
        <r>
          <rPr>
            <sz val="9"/>
            <color indexed="81"/>
            <rFont val="Tahoma"/>
            <family val="2"/>
          </rPr>
          <t xml:space="preserve">
Default IP on the Multilink is 172.16.192.50.
This is used when set to the AUX port on the VFC. Most likely not the "common" setup but it is our default since we dont have IP info provided.
If it goes to a router, the IP will need to be updated to the new IP of the UPS for this setting.</t>
        </r>
      </text>
    </comment>
  </commentList>
</comments>
</file>

<file path=xl/sharedStrings.xml><?xml version="1.0" encoding="utf-8"?>
<sst xmlns="http://schemas.openxmlformats.org/spreadsheetml/2006/main" count="103" uniqueCount="65">
  <si>
    <t>Rev 00</t>
  </si>
  <si>
    <t>SIGN/S</t>
  </si>
  <si>
    <t>OPTION</t>
  </si>
  <si>
    <t>VALUE</t>
  </si>
  <si>
    <t>MODEL</t>
  </si>
  <si>
    <t>ACCESS</t>
  </si>
  <si>
    <t>FRONT</t>
  </si>
  <si>
    <t>MODULE</t>
  </si>
  <si>
    <t>MODULE TYPE</t>
  </si>
  <si>
    <t>MODULE POWER TYPE</t>
  </si>
  <si>
    <t>GEN 4 (24 VOLT BUS)</t>
  </si>
  <si>
    <t>MODULE SIZE</t>
  </si>
  <si>
    <t>PIXEL PITCH</t>
  </si>
  <si>
    <t>PIXEL HEIGHT</t>
  </si>
  <si>
    <t>PIXEL WIDTH</t>
  </si>
  <si>
    <t>TYPE</t>
  </si>
  <si>
    <t>FULL MATRIX</t>
  </si>
  <si>
    <t>DISPLAY INTERFACE</t>
  </si>
  <si>
    <t>WIRING LAYOUT</t>
  </si>
  <si>
    <t>BAYS</t>
  </si>
  <si>
    <t>PERIPHERAL CONFIGURATION - GUIDED SETUP</t>
  </si>
  <si>
    <t>ADDRESS</t>
  </si>
  <si>
    <t>LOCATION</t>
  </si>
  <si>
    <t>LIGHT (LUX)</t>
  </si>
  <si>
    <t>LINE</t>
  </si>
  <si>
    <t>DEFAULT</t>
  </si>
  <si>
    <t>ON DISPLAY INTERFACE</t>
  </si>
  <si>
    <t>TEMP</t>
  </si>
  <si>
    <t>HUMIDITY</t>
  </si>
  <si>
    <t>NO</t>
  </si>
  <si>
    <t>--</t>
  </si>
  <si>
    <t>ISOLATION BOARD</t>
  </si>
  <si>
    <t>DC I/O</t>
  </si>
  <si>
    <t>VCB II Retro</t>
  </si>
  <si>
    <t>DOOR SWITCH (SIGN)</t>
  </si>
  <si>
    <t>AIRFLOW SENSORS</t>
  </si>
  <si>
    <t>RPM SENSORS</t>
  </si>
  <si>
    <t>CABINET HEATERS</t>
  </si>
  <si>
    <t>DEFOG HEATERS</t>
  </si>
  <si>
    <t>FACE FANS</t>
  </si>
  <si>
    <t>VENT FANS</t>
  </si>
  <si>
    <t>YES</t>
  </si>
  <si>
    <t>BEACONS</t>
  </si>
  <si>
    <t>SURGE SUPPRESSORS</t>
  </si>
  <si>
    <t>POWER SYSTEM</t>
  </si>
  <si>
    <t>PERIPHERAL CONFIGURATION - ADVANCED SETUP</t>
  </si>
  <si>
    <t/>
  </si>
  <si>
    <t>PS Redundancy Board</t>
  </si>
  <si>
    <t>CUSTOM OPTIONS</t>
  </si>
  <si>
    <t>SYSTEM BACKUP FILES</t>
  </si>
  <si>
    <t>TRANSLATION TABLE</t>
  </si>
  <si>
    <t>N/A</t>
  </si>
  <si>
    <t>CONTROLLER CONFIGURATION PACKAGE</t>
  </si>
  <si>
    <t>Reference Drawings</t>
  </si>
  <si>
    <t>Site Notes</t>
  </si>
  <si>
    <t>GUIDE - DD4832617</t>
  </si>
  <si>
    <t>DD5780082</t>
  </si>
  <si>
    <t>C34611 Florida DOT, Site Config, VX-2420-48X48-20-RGB G4 @1</t>
  </si>
  <si>
    <t>SYSTEM CONFIGURATION
VX-2420-48X48-20-RGB G4 @1</t>
  </si>
  <si>
    <t>VX</t>
  </si>
  <si>
    <t>FULL COLOR</t>
  </si>
  <si>
    <t>24X16</t>
  </si>
  <si>
    <t>CONNECT TO MODULE - NO</t>
  </si>
  <si>
    <t>I/O</t>
  </si>
  <si>
    <t>DD5780119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</si>
</sst>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scheme val="minor"/>
    </font>
    <font>
      <sz val="9"/>
      <color indexed="81"/>
      <name val="Tahoma"/>
      <family val="2"/>
    </font>
    <font>
      <b/>
      <sz val="9"/>
      <color indexed="81"/>
      <name val="Tahoma"/>
      <family val="2"/>
    </font>
    <font>
      <b/>
      <sz val="11"/>
      <color theme="1"/>
      <name val="Calibri"/>
      <family val="2"/>
      <scheme val="minor"/>
    </font>
  </fonts>
  <fills count="3">
    <fill>
      <patternFill patternType="none"/>
    </fill>
    <fill>
      <patternFill patternType="gray125"/>
    </fill>
    <fill>
      <patternFill patternType="solid">
        <fgColor theme="2"/>
        <bgColor indexed="64"/>
      </patternFill>
    </fill>
  </fills>
  <borders count="3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top style="medium">
        <color indexed="64"/>
      </top>
      <bottom style="medium">
        <color indexed="64"/>
      </bottom>
      <diagonal/>
    </border>
    <border>
      <left style="thin">
        <color indexed="64"/>
      </left>
      <right/>
      <top/>
      <bottom style="medium">
        <color indexed="64"/>
      </bottom>
      <diagonal/>
    </border>
  </borders>
  <cellStyleXfs count="1">
    <xf numFmtId="0" fontId="0" fillId="0" borderId="0"/>
  </cellStyleXfs>
  <cellXfs count="73">
    <xf numFmtId="0" fontId="0" fillId="0" borderId="0" xfId="0"/>
    <xf numFmtId="0" fontId="0" fillId="0" borderId="3" xfId="0" applyBorder="1"/>
    <xf numFmtId="0" fontId="0" fillId="0" borderId="5" xfId="0" applyBorder="1"/>
    <xf numFmtId="0" fontId="0" fillId="0" borderId="4" xfId="0" applyBorder="1"/>
    <xf numFmtId="0" fontId="0" fillId="0" borderId="6" xfId="0" applyBorder="1"/>
    <xf numFmtId="0" fontId="0" fillId="0" borderId="7" xfId="0" applyBorder="1"/>
    <xf numFmtId="0" fontId="0" fillId="0" borderId="8" xfId="0" applyBorder="1"/>
    <xf numFmtId="0" fontId="0" fillId="0" borderId="1" xfId="0" applyBorder="1"/>
    <xf numFmtId="0" fontId="0" fillId="0" borderId="2" xfId="0" applyBorder="1"/>
    <xf numFmtId="0" fontId="0" fillId="0" borderId="10" xfId="0" quotePrefix="1" applyBorder="1" applyAlignment="1">
      <alignment horizontal="left"/>
    </xf>
    <xf numFmtId="0" fontId="0" fillId="0" borderId="13" xfId="0" applyBorder="1"/>
    <xf numFmtId="0" fontId="0" fillId="0" borderId="13" xfId="0" quotePrefix="1" applyBorder="1"/>
    <xf numFmtId="0" fontId="0" fillId="0" borderId="24" xfId="0" applyBorder="1"/>
    <xf numFmtId="0" fontId="0" fillId="0" borderId="24" xfId="0" quotePrefix="1" applyBorder="1"/>
    <xf numFmtId="0" fontId="0" fillId="0" borderId="25" xfId="0" quotePrefix="1" applyBorder="1"/>
    <xf numFmtId="0" fontId="0" fillId="0" borderId="0" xfId="0" applyAlignment="1">
      <alignment horizontal="center"/>
    </xf>
    <xf numFmtId="0" fontId="0" fillId="2" borderId="13" xfId="0" quotePrefix="1" applyFill="1" applyBorder="1"/>
    <xf numFmtId="0" fontId="0" fillId="2" borderId="13" xfId="0" quotePrefix="1" applyFill="1" applyBorder="1" applyAlignment="1">
      <alignment horizontal="left"/>
    </xf>
    <xf numFmtId="0" fontId="0" fillId="2" borderId="26" xfId="0" quotePrefix="1" applyFill="1" applyBorder="1"/>
    <xf numFmtId="9" fontId="0" fillId="2" borderId="13" xfId="0" quotePrefix="1" applyNumberFormat="1" applyFill="1" applyBorder="1" applyAlignment="1">
      <alignment horizontal="left"/>
    </xf>
    <xf numFmtId="0" fontId="0" fillId="0" borderId="32" xfId="0" applyBorder="1" applyAlignment="1">
      <alignment horizontal="left"/>
    </xf>
    <xf numFmtId="0" fontId="0" fillId="0" borderId="32" xfId="0" quotePrefix="1" applyBorder="1" applyAlignment="1">
      <alignment horizontal="left"/>
    </xf>
    <xf numFmtId="0" fontId="0" fillId="0" borderId="32" xfId="0" quotePrefix="1" applyBorder="1"/>
    <xf numFmtId="0" fontId="0" fillId="0" borderId="32" xfId="0" applyBorder="1" applyAlignment="1">
      <alignment horizontal="center" vertical="center"/>
    </xf>
    <xf numFmtId="0" fontId="0" fillId="0" borderId="13" xfId="0" quotePrefix="1" applyBorder="1" applyAlignment="1">
      <alignment horizontal="left"/>
    </xf>
    <xf numFmtId="0" fontId="0" fillId="0" borderId="13" xfId="0" applyBorder="1" applyAlignment="1">
      <alignment horizontal="left"/>
    </xf>
    <xf numFmtId="0" fontId="0" fillId="0" borderId="22" xfId="0" applyBorder="1" applyAlignment="1">
      <alignment horizontal="center"/>
    </xf>
    <xf numFmtId="0" fontId="0" fillId="0" borderId="23" xfId="0" applyBorder="1" applyAlignment="1">
      <alignment horizontal="center"/>
    </xf>
    <xf numFmtId="0" fontId="0" fillId="0" borderId="14" xfId="0" quotePrefix="1" applyBorder="1" applyAlignment="1">
      <alignment horizontal="left"/>
    </xf>
    <xf numFmtId="0" fontId="0" fillId="0" borderId="0" xfId="0" quotePrefix="1" applyAlignment="1">
      <alignment horizontal="left"/>
    </xf>
    <xf numFmtId="0" fontId="0" fillId="0" borderId="0" xfId="0" quotePrefix="1" applyAlignment="1">
      <alignment horizontal="center"/>
    </xf>
    <xf numFmtId="0" fontId="0" fillId="0" borderId="0" xfId="0" quotePrefix="1"/>
    <xf numFmtId="0" fontId="0" fillId="0" borderId="17" xfId="0" applyBorder="1"/>
    <xf numFmtId="0" fontId="0" fillId="0" borderId="22" xfId="0" applyBorder="1"/>
    <xf numFmtId="0" fontId="0" fillId="0" borderId="14" xfId="0" quotePrefix="1" applyBorder="1"/>
    <xf numFmtId="0" fontId="0" fillId="0" borderId="23" xfId="0" applyBorder="1"/>
    <xf numFmtId="0" fontId="0" fillId="0" borderId="26" xfId="0" quotePrefix="1" applyBorder="1"/>
    <xf numFmtId="0" fontId="0" fillId="0" borderId="33" xfId="0" quotePrefix="1" applyBorder="1"/>
    <xf numFmtId="0" fontId="0" fillId="0" borderId="7" xfId="0" applyBorder="1" applyAlignment="1">
      <alignment horizontal="center"/>
    </xf>
    <xf numFmtId="0" fontId="0" fillId="0" borderId="17" xfId="0" applyBorder="1" applyAlignment="1">
      <alignment horizontal="left"/>
    </xf>
    <xf numFmtId="0" fontId="0" fillId="0" borderId="13" xfId="0" applyBorder="1" applyAlignment="1">
      <alignment horizontal="left"/>
    </xf>
    <xf numFmtId="0" fontId="0" fillId="0" borderId="19" xfId="0" applyBorder="1" applyAlignment="1">
      <alignment horizontal="left"/>
    </xf>
    <xf numFmtId="0" fontId="0" fillId="0" borderId="14" xfId="0" applyBorder="1" applyAlignment="1">
      <alignment horizontal="left"/>
    </xf>
    <xf numFmtId="0" fontId="0" fillId="0" borderId="21" xfId="0" applyBorder="1" applyAlignment="1">
      <alignment horizontal="center"/>
    </xf>
    <xf numFmtId="0" fontId="0" fillId="0" borderId="22" xfId="0" applyBorder="1" applyAlignment="1">
      <alignment horizontal="center"/>
    </xf>
    <xf numFmtId="0" fontId="0" fillId="0" borderId="13" xfId="0" quotePrefix="1" applyBorder="1" applyAlignment="1">
      <alignment horizontal="left"/>
    </xf>
    <xf numFmtId="0" fontId="0" fillId="0" borderId="24" xfId="0" quotePrefix="1" applyBorder="1" applyAlignment="1">
      <alignment horizontal="left"/>
    </xf>
    <xf numFmtId="0" fontId="0" fillId="0" borderId="24" xfId="0" applyBorder="1" applyAlignment="1">
      <alignment horizontal="left"/>
    </xf>
    <xf numFmtId="0" fontId="0" fillId="0" borderId="23" xfId="0" applyBorder="1" applyAlignment="1">
      <alignment horizontal="center"/>
    </xf>
    <xf numFmtId="0" fontId="0" fillId="0" borderId="27" xfId="0" applyBorder="1" applyAlignment="1">
      <alignment horizontal="center" vertical="center"/>
    </xf>
    <xf numFmtId="0" fontId="0" fillId="0" borderId="28" xfId="0" applyBorder="1" applyAlignment="1">
      <alignment horizontal="center" vertical="center"/>
    </xf>
    <xf numFmtId="0" fontId="0" fillId="0" borderId="29" xfId="0" applyBorder="1" applyAlignment="1">
      <alignment horizontal="center" vertical="center"/>
    </xf>
    <xf numFmtId="0" fontId="0" fillId="0" borderId="18" xfId="0" quotePrefix="1" applyBorder="1" applyAlignment="1">
      <alignment horizontal="left"/>
    </xf>
    <xf numFmtId="0" fontId="0" fillId="0" borderId="20" xfId="0" quotePrefix="1" applyBorder="1" applyAlignment="1">
      <alignment horizontal="left"/>
    </xf>
    <xf numFmtId="0" fontId="0" fillId="0" borderId="21" xfId="0" applyBorder="1" applyAlignment="1">
      <alignment horizontal="left"/>
    </xf>
    <xf numFmtId="0" fontId="0" fillId="0" borderId="22" xfId="0" applyBorder="1" applyAlignment="1">
      <alignment horizontal="left"/>
    </xf>
    <xf numFmtId="0" fontId="3" fillId="0" borderId="11" xfId="0" applyFont="1" applyBorder="1" applyAlignment="1">
      <alignment horizontal="center"/>
    </xf>
    <xf numFmtId="0" fontId="3" fillId="0" borderId="12" xfId="0" applyFont="1" applyBorder="1" applyAlignment="1">
      <alignment horizontal="center"/>
    </xf>
    <xf numFmtId="0" fontId="0" fillId="2" borderId="17" xfId="0" quotePrefix="1" applyFill="1" applyBorder="1" applyAlignment="1">
      <alignment horizontal="center" vertical="center"/>
    </xf>
    <xf numFmtId="0" fontId="3" fillId="0" borderId="30" xfId="0" applyFont="1" applyBorder="1" applyAlignment="1">
      <alignment horizontal="center"/>
    </xf>
    <xf numFmtId="0" fontId="3" fillId="0" borderId="31" xfId="0" applyFont="1" applyBorder="1" applyAlignment="1">
      <alignment horizontal="center"/>
    </xf>
    <xf numFmtId="0" fontId="3" fillId="0" borderId="9" xfId="0" applyFont="1" applyBorder="1" applyAlignment="1">
      <alignment horizontal="center"/>
    </xf>
    <xf numFmtId="0" fontId="0" fillId="0" borderId="15" xfId="0" quotePrefix="1" applyBorder="1" applyAlignment="1">
      <alignment horizontal="left"/>
    </xf>
    <xf numFmtId="0" fontId="0" fillId="0" borderId="16" xfId="0" applyBorder="1" applyAlignment="1">
      <alignment horizontal="left"/>
    </xf>
    <xf numFmtId="0" fontId="0" fillId="0" borderId="3" xfId="0" applyBorder="1" applyAlignment="1">
      <alignment horizontal="center" vertical="center" wrapText="1"/>
    </xf>
    <xf numFmtId="0" fontId="0" fillId="0" borderId="8" xfId="0" applyBorder="1" applyAlignment="1">
      <alignment horizontal="center" vertical="center" wrapText="1"/>
    </xf>
    <xf numFmtId="0" fontId="0" fillId="0" borderId="3" xfId="0" applyBorder="1" applyAlignment="1">
      <alignment horizontal="center" vertical="center"/>
    </xf>
    <xf numFmtId="0" fontId="0" fillId="0" borderId="5" xfId="0" applyBorder="1" applyAlignment="1">
      <alignment horizontal="center" vertical="center"/>
    </xf>
    <xf numFmtId="0" fontId="0" fillId="0" borderId="8" xfId="0" applyBorder="1" applyAlignment="1">
      <alignment horizontal="center" vertical="center"/>
    </xf>
    <xf numFmtId="0" fontId="3" fillId="0" borderId="30" xfId="0" applyFont="1" applyBorder="1" applyAlignment="1">
      <alignment horizontal="center" wrapText="1"/>
    </xf>
    <xf numFmtId="0" fontId="0" fillId="0" borderId="14" xfId="0" quotePrefix="1" applyBorder="1" applyAlignment="1">
      <alignment horizontal="left"/>
    </xf>
    <xf numFmtId="0" fontId="0" fillId="0" borderId="25" xfId="0" quotePrefix="1" applyBorder="1" applyAlignment="1">
      <alignment horizontal="left"/>
    </xf>
    <xf numFmtId="0" fontId="0" fillId="0" borderId="17" xfId="0" applyBorder="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G63"/>
  <sheetViews>
    <sheetView tabSelected="1" workbookViewId="0">
      <selection activeCell="B1" sqref="B1"/>
    </sheetView>
  </sheetViews>
  <sheetFormatPr defaultRowHeight="15" x14ac:dyDescent="0.25"/>
  <cols>
    <col min="1" max="1" width="2.140625" customWidth="1"/>
    <col min="2" max="2" width="23.5703125" customWidth="1"/>
    <col min="3" max="3" width="19.7109375" customWidth="1"/>
    <col min="4" max="4" width="21.42578125" customWidth="1"/>
    <col min="5" max="5" width="23" customWidth="1"/>
    <col min="6" max="6" width="31.140625" bestFit="1" customWidth="1"/>
    <col min="7" max="7" width="14.28515625" customWidth="1"/>
  </cols>
  <sheetData>
    <row r="1" spans="2:7" ht="15.75" thickBot="1" x14ac:dyDescent="0.3">
      <c r="B1" t="s">
        <v>56</v>
      </c>
      <c r="C1" s="38" t="s">
        <v>57</v>
      </c>
      <c r="D1" s="38"/>
      <c r="E1" s="38"/>
      <c r="F1" s="38"/>
      <c r="G1" s="15" t="s">
        <v>0</v>
      </c>
    </row>
    <row r="2" spans="2:7" ht="31.5" customHeight="1" thickBot="1" x14ac:dyDescent="0.3">
      <c r="B2" s="69" t="s">
        <v>58</v>
      </c>
      <c r="C2" s="60"/>
      <c r="D2" s="60"/>
      <c r="E2" s="60"/>
      <c r="F2" s="61"/>
      <c r="G2" s="64" t="s">
        <v>1</v>
      </c>
    </row>
    <row r="3" spans="2:7" ht="15.75" thickBot="1" x14ac:dyDescent="0.3">
      <c r="B3" s="43" t="s">
        <v>2</v>
      </c>
      <c r="C3" s="44"/>
      <c r="D3" s="44" t="s">
        <v>3</v>
      </c>
      <c r="E3" s="44"/>
      <c r="F3" s="48"/>
      <c r="G3" s="65"/>
    </row>
    <row r="4" spans="2:7" x14ac:dyDescent="0.25">
      <c r="B4" s="39" t="s">
        <v>4</v>
      </c>
      <c r="C4" s="40"/>
      <c r="D4" s="40" t="s">
        <v>59</v>
      </c>
      <c r="E4" s="40"/>
      <c r="F4" s="47"/>
      <c r="G4" s="66">
        <v>1</v>
      </c>
    </row>
    <row r="5" spans="2:7" x14ac:dyDescent="0.25">
      <c r="B5" s="39" t="s">
        <v>5</v>
      </c>
      <c r="C5" s="40"/>
      <c r="D5" s="40" t="s">
        <v>6</v>
      </c>
      <c r="E5" s="40"/>
      <c r="F5" s="47"/>
      <c r="G5" s="67"/>
    </row>
    <row r="6" spans="2:7" x14ac:dyDescent="0.25">
      <c r="B6" s="72" t="s">
        <v>7</v>
      </c>
      <c r="C6" s="10" t="s">
        <v>8</v>
      </c>
      <c r="D6" s="40" t="s">
        <v>60</v>
      </c>
      <c r="E6" s="40"/>
      <c r="F6" s="47"/>
      <c r="G6" s="67"/>
    </row>
    <row r="7" spans="2:7" x14ac:dyDescent="0.25">
      <c r="B7" s="72"/>
      <c r="C7" s="10" t="s">
        <v>9</v>
      </c>
      <c r="D7" s="40" t="s">
        <v>10</v>
      </c>
      <c r="E7" s="40"/>
      <c r="F7" s="47"/>
      <c r="G7" s="67"/>
    </row>
    <row r="8" spans="2:7" x14ac:dyDescent="0.25">
      <c r="B8" s="72"/>
      <c r="C8" s="10" t="s">
        <v>11</v>
      </c>
      <c r="D8" s="40" t="s">
        <v>61</v>
      </c>
      <c r="E8" s="40"/>
      <c r="F8" s="47"/>
      <c r="G8" s="67"/>
    </row>
    <row r="9" spans="2:7" x14ac:dyDescent="0.25">
      <c r="B9" s="72"/>
      <c r="C9" s="10" t="s">
        <v>12</v>
      </c>
      <c r="D9" s="45">
        <v>20</v>
      </c>
      <c r="E9" s="45"/>
      <c r="F9" s="46"/>
      <c r="G9" s="67"/>
    </row>
    <row r="10" spans="2:7" x14ac:dyDescent="0.25">
      <c r="B10" s="39" t="s">
        <v>13</v>
      </c>
      <c r="C10" s="40"/>
      <c r="D10" s="45">
        <v>48</v>
      </c>
      <c r="E10" s="45"/>
      <c r="F10" s="46"/>
      <c r="G10" s="67"/>
    </row>
    <row r="11" spans="2:7" x14ac:dyDescent="0.25">
      <c r="B11" s="39" t="s">
        <v>14</v>
      </c>
      <c r="C11" s="40"/>
      <c r="D11" s="45">
        <v>48</v>
      </c>
      <c r="E11" s="45"/>
      <c r="F11" s="46"/>
      <c r="G11" s="67"/>
    </row>
    <row r="12" spans="2:7" x14ac:dyDescent="0.25">
      <c r="B12" s="39" t="s">
        <v>15</v>
      </c>
      <c r="C12" s="40"/>
      <c r="D12" s="40" t="s">
        <v>16</v>
      </c>
      <c r="E12" s="40"/>
      <c r="F12" s="47"/>
      <c r="G12" s="67"/>
    </row>
    <row r="13" spans="2:7" x14ac:dyDescent="0.25">
      <c r="B13" s="32" t="s">
        <v>17</v>
      </c>
      <c r="C13" s="10"/>
      <c r="D13" s="45">
        <v>1</v>
      </c>
      <c r="E13" s="45"/>
      <c r="F13" s="46"/>
      <c r="G13" s="67"/>
    </row>
    <row r="14" spans="2:7" ht="15.75" thickBot="1" x14ac:dyDescent="0.3">
      <c r="B14" s="41" t="s">
        <v>18</v>
      </c>
      <c r="C14" s="42"/>
      <c r="D14" s="70" t="s">
        <v>19</v>
      </c>
      <c r="E14" s="70"/>
      <c r="F14" s="71"/>
      <c r="G14" s="68"/>
    </row>
    <row r="15" spans="2:7" ht="15.75" thickBot="1" x14ac:dyDescent="0.3"/>
    <row r="16" spans="2:7" ht="15.75" thickBot="1" x14ac:dyDescent="0.3">
      <c r="B16" s="59" t="s">
        <v>20</v>
      </c>
      <c r="C16" s="60"/>
      <c r="D16" s="60"/>
      <c r="E16" s="60"/>
      <c r="F16" s="61"/>
      <c r="G16" s="66">
        <v>1</v>
      </c>
    </row>
    <row r="17" spans="2:7" x14ac:dyDescent="0.25">
      <c r="B17" s="43" t="s">
        <v>2</v>
      </c>
      <c r="C17" s="44"/>
      <c r="D17" s="26" t="s">
        <v>3</v>
      </c>
      <c r="E17" s="26" t="s">
        <v>21</v>
      </c>
      <c r="F17" s="27" t="s">
        <v>22</v>
      </c>
      <c r="G17" s="67"/>
    </row>
    <row r="18" spans="2:7" x14ac:dyDescent="0.25">
      <c r="B18" s="39" t="s">
        <v>23</v>
      </c>
      <c r="C18" s="40"/>
      <c r="D18" s="10" t="s">
        <v>24</v>
      </c>
      <c r="E18" s="10" t="s">
        <v>25</v>
      </c>
      <c r="F18" s="12" t="s">
        <v>26</v>
      </c>
      <c r="G18" s="67"/>
    </row>
    <row r="19" spans="2:7" x14ac:dyDescent="0.25">
      <c r="B19" s="39" t="s">
        <v>27</v>
      </c>
      <c r="C19" s="40"/>
      <c r="D19" s="10" t="s">
        <v>7</v>
      </c>
      <c r="E19" s="10" t="s">
        <v>25</v>
      </c>
      <c r="F19" s="12" t="s">
        <v>26</v>
      </c>
      <c r="G19" s="67"/>
    </row>
    <row r="20" spans="2:7" x14ac:dyDescent="0.25">
      <c r="B20" s="39" t="s">
        <v>28</v>
      </c>
      <c r="C20" s="40"/>
      <c r="D20" s="10" t="s">
        <v>29</v>
      </c>
      <c r="E20" s="11" t="s">
        <v>30</v>
      </c>
      <c r="F20" s="13"/>
      <c r="G20" s="67"/>
    </row>
    <row r="21" spans="2:7" x14ac:dyDescent="0.25">
      <c r="B21" s="39" t="s">
        <v>31</v>
      </c>
      <c r="C21" s="40"/>
      <c r="D21" s="24" t="s">
        <v>29</v>
      </c>
      <c r="E21" s="24" t="s">
        <v>30</v>
      </c>
      <c r="F21" s="13"/>
      <c r="G21" s="67"/>
    </row>
    <row r="22" spans="2:7" x14ac:dyDescent="0.25">
      <c r="B22" s="39" t="s">
        <v>32</v>
      </c>
      <c r="C22" s="40"/>
      <c r="D22" s="24" t="s">
        <v>29</v>
      </c>
      <c r="E22" s="24"/>
      <c r="F22" s="12"/>
      <c r="G22" s="67"/>
    </row>
    <row r="23" spans="2:7" x14ac:dyDescent="0.25">
      <c r="B23" s="39" t="s">
        <v>33</v>
      </c>
      <c r="C23" s="40"/>
      <c r="D23" s="24" t="s">
        <v>29</v>
      </c>
      <c r="E23" s="24"/>
      <c r="F23" s="12"/>
      <c r="G23" s="67"/>
    </row>
    <row r="24" spans="2:7" x14ac:dyDescent="0.25">
      <c r="B24" s="39" t="s">
        <v>34</v>
      </c>
      <c r="C24" s="40"/>
      <c r="D24" s="24">
        <v>1</v>
      </c>
      <c r="E24" s="24" t="s">
        <v>30</v>
      </c>
      <c r="F24" s="13" t="s">
        <v>62</v>
      </c>
      <c r="G24" s="67"/>
    </row>
    <row r="25" spans="2:7" x14ac:dyDescent="0.25">
      <c r="B25" s="39" t="s">
        <v>35</v>
      </c>
      <c r="C25" s="40"/>
      <c r="D25" s="24">
        <v>1</v>
      </c>
      <c r="E25" s="24" t="s">
        <v>30</v>
      </c>
      <c r="F25" s="13" t="s">
        <v>63</v>
      </c>
      <c r="G25" s="67"/>
    </row>
    <row r="26" spans="2:7" x14ac:dyDescent="0.25">
      <c r="B26" s="39" t="s">
        <v>36</v>
      </c>
      <c r="C26" s="40"/>
      <c r="D26" s="24">
        <v>1</v>
      </c>
      <c r="E26" s="24" t="s">
        <v>30</v>
      </c>
      <c r="F26" s="13" t="s">
        <v>30</v>
      </c>
      <c r="G26" s="67"/>
    </row>
    <row r="27" spans="2:7" x14ac:dyDescent="0.25">
      <c r="B27" s="39" t="s">
        <v>37</v>
      </c>
      <c r="C27" s="40"/>
      <c r="D27" s="25" t="s">
        <v>29</v>
      </c>
      <c r="E27" s="24" t="s">
        <v>30</v>
      </c>
      <c r="F27" s="13" t="s">
        <v>30</v>
      </c>
      <c r="G27" s="67"/>
    </row>
    <row r="28" spans="2:7" x14ac:dyDescent="0.25">
      <c r="B28" s="39" t="s">
        <v>38</v>
      </c>
      <c r="C28" s="40"/>
      <c r="D28" s="25" t="s">
        <v>29</v>
      </c>
      <c r="E28" s="24" t="s">
        <v>30</v>
      </c>
      <c r="F28" s="13" t="s">
        <v>30</v>
      </c>
      <c r="G28" s="67"/>
    </row>
    <row r="29" spans="2:7" x14ac:dyDescent="0.25">
      <c r="B29" s="39" t="s">
        <v>39</v>
      </c>
      <c r="C29" s="40"/>
      <c r="D29" s="25" t="s">
        <v>29</v>
      </c>
      <c r="E29" s="24" t="s">
        <v>30</v>
      </c>
      <c r="F29" s="13" t="s">
        <v>30</v>
      </c>
      <c r="G29" s="67"/>
    </row>
    <row r="30" spans="2:7" x14ac:dyDescent="0.25">
      <c r="B30" s="39" t="s">
        <v>40</v>
      </c>
      <c r="C30" s="40"/>
      <c r="D30" s="25" t="s">
        <v>41</v>
      </c>
      <c r="E30" s="24" t="s">
        <v>30</v>
      </c>
      <c r="F30" s="13" t="s">
        <v>30</v>
      </c>
      <c r="G30" s="67"/>
    </row>
    <row r="31" spans="2:7" x14ac:dyDescent="0.25">
      <c r="B31" s="39" t="s">
        <v>42</v>
      </c>
      <c r="C31" s="40"/>
      <c r="D31" s="24" t="s">
        <v>29</v>
      </c>
      <c r="E31" s="24" t="s">
        <v>30</v>
      </c>
      <c r="F31" s="13" t="s">
        <v>30</v>
      </c>
      <c r="G31" s="67"/>
    </row>
    <row r="32" spans="2:7" x14ac:dyDescent="0.25">
      <c r="B32" s="39" t="s">
        <v>43</v>
      </c>
      <c r="C32" s="40"/>
      <c r="D32" s="24">
        <v>1</v>
      </c>
      <c r="E32" s="24" t="s">
        <v>30</v>
      </c>
      <c r="F32" s="13" t="s">
        <v>30</v>
      </c>
      <c r="G32" s="67"/>
    </row>
    <row r="33" spans="2:7" ht="15.75" thickBot="1" x14ac:dyDescent="0.3">
      <c r="B33" s="41" t="s">
        <v>44</v>
      </c>
      <c r="C33" s="42"/>
      <c r="D33" s="28" t="s">
        <v>47</v>
      </c>
      <c r="E33" s="28"/>
      <c r="F33" s="14"/>
      <c r="G33" s="68"/>
    </row>
    <row r="34" spans="2:7" ht="15.75" thickBot="1" x14ac:dyDescent="0.3">
      <c r="B34" s="20"/>
      <c r="C34" s="20"/>
      <c r="D34" s="21"/>
      <c r="E34" s="21"/>
      <c r="F34" s="22"/>
      <c r="G34" s="23"/>
    </row>
    <row r="35" spans="2:7" x14ac:dyDescent="0.25">
      <c r="B35" s="56" t="s">
        <v>45</v>
      </c>
      <c r="C35" s="57"/>
      <c r="D35" s="57"/>
      <c r="E35" s="57"/>
      <c r="F35" s="57"/>
      <c r="G35" s="49">
        <v>1</v>
      </c>
    </row>
    <row r="36" spans="2:7" hidden="1" x14ac:dyDescent="0.25">
      <c r="B36" s="62"/>
      <c r="C36" s="63"/>
      <c r="D36" s="24" t="str">
        <f>IF(B36="DOOR SWITCH 2 (TC)",1,"N/A")</f>
        <v>N/A</v>
      </c>
      <c r="E36" s="24" t="str">
        <f>IF(B36="DOOR SWITCH 2 (TC)",1,"N/A")</f>
        <v>N/A</v>
      </c>
      <c r="F36" s="36" t="str">
        <f>IF(B36="DOOR SWITCH 2 (TC)","VIP 1","N/A")</f>
        <v>N/A</v>
      </c>
      <c r="G36" s="50"/>
    </row>
    <row r="37" spans="2:7" hidden="1" x14ac:dyDescent="0.25">
      <c r="B37" s="58" t="s">
        <v>46</v>
      </c>
      <c r="C37" s="16" t="s">
        <v>46</v>
      </c>
      <c r="D37" s="17" t="s">
        <v>46</v>
      </c>
      <c r="E37" s="17" t="s">
        <v>46</v>
      </c>
      <c r="F37" s="18" t="s">
        <v>46</v>
      </c>
      <c r="G37" s="50"/>
    </row>
    <row r="38" spans="2:7" hidden="1" x14ac:dyDescent="0.25">
      <c r="B38" s="58"/>
      <c r="C38" s="17" t="s">
        <v>46</v>
      </c>
      <c r="D38" s="19" t="s">
        <v>46</v>
      </c>
      <c r="E38" s="17" t="s">
        <v>46</v>
      </c>
      <c r="F38" s="18"/>
      <c r="G38" s="50"/>
    </row>
    <row r="39" spans="2:7" ht="15.75" thickBot="1" x14ac:dyDescent="0.3">
      <c r="B39" s="52" t="s">
        <v>46</v>
      </c>
      <c r="C39" s="53"/>
      <c r="D39" s="9"/>
      <c r="E39" s="9"/>
      <c r="F39" s="37"/>
      <c r="G39" s="51"/>
    </row>
    <row r="40" spans="2:7" ht="15.75" thickBot="1" x14ac:dyDescent="0.3">
      <c r="C40" s="29"/>
      <c r="D40" s="29"/>
      <c r="E40" s="30"/>
      <c r="F40" s="31"/>
      <c r="G40" s="15"/>
    </row>
    <row r="41" spans="2:7" ht="15.75" thickBot="1" x14ac:dyDescent="0.3">
      <c r="B41" s="59" t="s">
        <v>48</v>
      </c>
      <c r="C41" s="60"/>
      <c r="D41" s="60"/>
      <c r="E41" s="60"/>
      <c r="F41" s="61"/>
      <c r="G41" s="49">
        <v>1</v>
      </c>
    </row>
    <row r="42" spans="2:7" x14ac:dyDescent="0.25">
      <c r="B42" s="54" t="s">
        <v>49</v>
      </c>
      <c r="C42" s="55"/>
      <c r="D42" s="55"/>
      <c r="E42" s="33" t="s">
        <v>64</v>
      </c>
      <c r="F42" s="35" t="s">
        <v>55</v>
      </c>
      <c r="G42" s="50"/>
    </row>
    <row r="43" spans="2:7" x14ac:dyDescent="0.25">
      <c r="B43" s="39" t="s">
        <v>50</v>
      </c>
      <c r="C43" s="40"/>
      <c r="D43" s="40"/>
      <c r="E43" s="11" t="s">
        <v>51</v>
      </c>
      <c r="F43" s="13" t="str">
        <f>IF(E43="N/A", " ", "GUIDE - DD3513398")</f>
        <v xml:space="preserve"> </v>
      </c>
      <c r="G43" s="50"/>
    </row>
    <row r="44" spans="2:7" ht="15.75" thickBot="1" x14ac:dyDescent="0.3">
      <c r="B44" s="41" t="s">
        <v>52</v>
      </c>
      <c r="C44" s="42"/>
      <c r="D44" s="42"/>
      <c r="E44" s="34" t="s">
        <v>51</v>
      </c>
      <c r="F44" s="14" t="str">
        <f>IF(E44="N/A", " ", "GUIDE - DD3350029")</f>
        <v xml:space="preserve"> </v>
      </c>
      <c r="G44" s="51"/>
    </row>
    <row r="45" spans="2:7" x14ac:dyDescent="0.25">
      <c r="C45" s="29"/>
      <c r="D45" s="29"/>
      <c r="E45" s="30"/>
      <c r="F45" s="31"/>
      <c r="G45" s="15"/>
    </row>
    <row r="46" spans="2:7" ht="15.75" thickBot="1" x14ac:dyDescent="0.3"/>
    <row r="47" spans="2:7" x14ac:dyDescent="0.25">
      <c r="B47" s="7" t="s">
        <v>53</v>
      </c>
      <c r="C47" s="8"/>
      <c r="D47" s="8"/>
      <c r="E47" s="8"/>
      <c r="F47" s="8"/>
      <c r="G47" s="1"/>
    </row>
    <row r="48" spans="2:7" x14ac:dyDescent="0.25">
      <c r="B48" s="3"/>
      <c r="G48" s="2"/>
    </row>
    <row r="49" spans="2:7" x14ac:dyDescent="0.25">
      <c r="B49" s="3"/>
      <c r="G49" s="2"/>
    </row>
    <row r="50" spans="2:7" x14ac:dyDescent="0.25">
      <c r="B50" s="3"/>
      <c r="G50" s="2"/>
    </row>
    <row r="51" spans="2:7" x14ac:dyDescent="0.25">
      <c r="B51" s="3"/>
      <c r="G51" s="2"/>
    </row>
    <row r="52" spans="2:7" x14ac:dyDescent="0.25">
      <c r="B52" s="3"/>
      <c r="G52" s="2"/>
    </row>
    <row r="53" spans="2:7" x14ac:dyDescent="0.25">
      <c r="B53" s="3"/>
      <c r="G53" s="2"/>
    </row>
    <row r="54" spans="2:7" x14ac:dyDescent="0.25">
      <c r="B54" s="3"/>
      <c r="G54" s="2"/>
    </row>
    <row r="55" spans="2:7" x14ac:dyDescent="0.25">
      <c r="B55" s="3"/>
      <c r="G55" s="2"/>
    </row>
    <row r="56" spans="2:7" x14ac:dyDescent="0.25">
      <c r="B56" s="3"/>
      <c r="G56" s="2"/>
    </row>
    <row r="57" spans="2:7" x14ac:dyDescent="0.25">
      <c r="B57" s="3"/>
      <c r="G57" s="2"/>
    </row>
    <row r="58" spans="2:7" x14ac:dyDescent="0.25">
      <c r="B58" s="3"/>
      <c r="G58" s="2"/>
    </row>
    <row r="59" spans="2:7" x14ac:dyDescent="0.25">
      <c r="B59" s="3"/>
      <c r="G59" s="2"/>
    </row>
    <row r="60" spans="2:7" x14ac:dyDescent="0.25">
      <c r="B60" s="3"/>
      <c r="G60" s="2"/>
    </row>
    <row r="61" spans="2:7" ht="15.75" thickBot="1" x14ac:dyDescent="0.3">
      <c r="B61" s="4"/>
      <c r="C61" s="5"/>
      <c r="D61" s="5"/>
      <c r="E61" s="5"/>
      <c r="F61" s="5"/>
      <c r="G61" s="6"/>
    </row>
    <row r="63" spans="2:7" x14ac:dyDescent="0.25">
      <c r="B63" t="s">
        <v>54</v>
      </c>
    </row>
  </sheetData>
  <mergeCells count="53">
    <mergeCell ref="B19:C19"/>
    <mergeCell ref="B5:C5"/>
    <mergeCell ref="B2:F2"/>
    <mergeCell ref="B4:C4"/>
    <mergeCell ref="B29:C29"/>
    <mergeCell ref="D14:F14"/>
    <mergeCell ref="G4:G14"/>
    <mergeCell ref="B23:C23"/>
    <mergeCell ref="D8:F8"/>
    <mergeCell ref="B10:C10"/>
    <mergeCell ref="B11:C11"/>
    <mergeCell ref="D9:F9"/>
    <mergeCell ref="D10:F10"/>
    <mergeCell ref="B6:B9"/>
    <mergeCell ref="G2:G3"/>
    <mergeCell ref="B16:F16"/>
    <mergeCell ref="G16:G33"/>
    <mergeCell ref="D4:F4"/>
    <mergeCell ref="D5:F5"/>
    <mergeCell ref="B25:C25"/>
    <mergeCell ref="B24:C24"/>
    <mergeCell ref="B21:C21"/>
    <mergeCell ref="B20:C20"/>
    <mergeCell ref="B17:C17"/>
    <mergeCell ref="B22:C22"/>
    <mergeCell ref="B14:C14"/>
    <mergeCell ref="B18:C18"/>
    <mergeCell ref="G41:G44"/>
    <mergeCell ref="B39:C39"/>
    <mergeCell ref="B42:D42"/>
    <mergeCell ref="B35:F35"/>
    <mergeCell ref="B37:B38"/>
    <mergeCell ref="B44:D44"/>
    <mergeCell ref="B41:F41"/>
    <mergeCell ref="B43:D43"/>
    <mergeCell ref="G35:G39"/>
    <mergeCell ref="B36:C36"/>
    <mergeCell ref="C1:F1"/>
    <mergeCell ref="B26:C26"/>
    <mergeCell ref="B33:C33"/>
    <mergeCell ref="B3:C3"/>
    <mergeCell ref="B12:C12"/>
    <mergeCell ref="D11:F11"/>
    <mergeCell ref="D12:F12"/>
    <mergeCell ref="D13:F13"/>
    <mergeCell ref="D6:F6"/>
    <mergeCell ref="D7:F7"/>
    <mergeCell ref="B32:C32"/>
    <mergeCell ref="B31:C31"/>
    <mergeCell ref="B30:C30"/>
    <mergeCell ref="B28:C28"/>
    <mergeCell ref="B27:C27"/>
    <mergeCell ref="D3:F3"/>
  </mergeCells>
  <dataValidations count="34">
    <dataValidation type="list" allowBlank="1" showInputMessage="1" showErrorMessage="1" sqref="D4:F4" xr:uid="{538C633E-B020-44FA-955A-32758C8436E2}">
      <formula1>"VF,VM,VX, DB-5000"</formula1>
    </dataValidation>
    <dataValidation type="list" allowBlank="1" showInputMessage="1" showErrorMessage="1" sqref="D5:F5" xr:uid="{E22CA267-B94D-4B30-9589-852E8D60C285}">
      <formula1>"FRONT,WALK-IN,REAR"</formula1>
    </dataValidation>
    <dataValidation type="list" errorStyle="warning" allowBlank="1" showInputMessage="1" showErrorMessage="1" sqref="D6:F6" xr:uid="{0DDAADDE-892D-4E30-915F-DD13850F76F8}">
      <formula1>"FULL COLOR, MONOCHROME, Red-Green"</formula1>
    </dataValidation>
    <dataValidation type="list" errorStyle="warning" allowBlank="1" showInputMessage="1" showErrorMessage="1" sqref="D8:F8" xr:uid="{0419D4C4-8F27-4E9A-B575-0A8C5684F58B}">
      <formula1>"7X5,9X5,9X15,16X16,24X16, 18X18"</formula1>
    </dataValidation>
    <dataValidation type="list" errorStyle="warning" allowBlank="1" showInputMessage="1" showErrorMessage="1" sqref="D9:F9" xr:uid="{0B248DC9-A6C6-4AB8-9269-711BCF09644F}">
      <formula1>"20,34,46,66"</formula1>
    </dataValidation>
    <dataValidation type="list" allowBlank="1" showInputMessage="1" showErrorMessage="1" sqref="D12:F12" xr:uid="{69A4A4D8-EAA8-4731-8A9D-0AB293725FBF}">
      <formula1>"FULL MATRIX,LINE MATRIX"</formula1>
    </dataValidation>
    <dataValidation type="list" allowBlank="1" showInputMessage="1" showErrorMessage="1" sqref="D7:F7" xr:uid="{C1A1659E-AE5E-49B4-99BB-FC9F16B12D8F}">
      <formula1>"GEN 4 (24 VOLT BUS), ANTAIOS (DVX)"</formula1>
    </dataValidation>
    <dataValidation type="list" allowBlank="1" showInputMessage="1" showErrorMessage="1" sqref="O35" xr:uid="{00000000-0002-0000-0000-000007000000}">
      <formula1>"DOOR SWITCH 2 (TC), "</formula1>
    </dataValidation>
    <dataValidation type="list" errorStyle="warning" allowBlank="1" showInputMessage="1" showErrorMessage="1" sqref="B36:C36" xr:uid="{8B776643-279A-4908-8D4B-360380D9AFE1}">
      <formula1>"--,DOOR SWITCH 2 (TC),'"</formula1>
    </dataValidation>
    <dataValidation type="list" allowBlank="1" showInputMessage="1" showErrorMessage="1" sqref="D31" xr:uid="{17F86F90-4755-4BBC-B16C-9A47AD6697A6}">
      <formula1>"0,1,2, YES, NO"</formula1>
    </dataValidation>
    <dataValidation type="list" allowBlank="1" showInputMessage="1" showErrorMessage="1" sqref="D24" xr:uid="{9983D432-C5DA-4662-A269-D13F6A057F15}">
      <formula1>"0,1"</formula1>
    </dataValidation>
    <dataValidation type="list" allowBlank="1" showInputMessage="1" showErrorMessage="1" sqref="D30" xr:uid="{552D89CE-910D-4C2A-AC2D-C2850667E636}">
      <formula1>"YES,NO"</formula1>
    </dataValidation>
    <dataValidation type="list" errorStyle="warning" allowBlank="1" showInputMessage="1" showErrorMessage="1" sqref="D27:D29" xr:uid="{22D88420-7DB3-4399-BE35-3F3B649F22FF}">
      <formula1>"YES,NO"</formula1>
    </dataValidation>
    <dataValidation type="list" allowBlank="1" showInputMessage="1" showErrorMessage="1" sqref="B39:C39" xr:uid="{9D95D93F-1106-4683-AC31-5C7C82D8EFE7}">
      <formula1>"MINI DC I/O 6,'"</formula1>
    </dataValidation>
    <dataValidation type="list" errorStyle="warning" allowBlank="1" showInputMessage="1" showErrorMessage="1" sqref="D26" xr:uid="{844DCB1B-1135-40F9-BFBB-7CB1D50566A1}">
      <formula1>"NO,1,2,3,4,5,6,7,8,9,10"</formula1>
    </dataValidation>
    <dataValidation type="list" errorStyle="warning" allowBlank="1" showInputMessage="1" showErrorMessage="1" sqref="D21" xr:uid="{FDFF811A-538D-468C-8432-F3B1D5A53297}">
      <formula1>"NO,1,2,3,4,5,6,7,8"</formula1>
    </dataValidation>
    <dataValidation type="list" errorStyle="warning" allowBlank="1" showInputMessage="1" showErrorMessage="1" sqref="D32" xr:uid="{EB97D327-9E2B-48FC-8AB4-ED6196ADC35B}">
      <formula1>"?,NO,1,2"</formula1>
    </dataValidation>
    <dataValidation type="list" errorStyle="warning" allowBlank="1" showInputMessage="1" showErrorMessage="1" sqref="F25" xr:uid="{8DA91CE2-BC5B-4CD1-BA5E-419FC0102A9D}">
      <formula1>"'--,CAN,I/O"</formula1>
    </dataValidation>
    <dataValidation type="list" allowBlank="1" showInputMessage="1" showErrorMessage="1" sqref="F24" xr:uid="{1A048B2E-9638-4CA9-92A7-551DC6BB515D}">
      <formula1>"?, CONNECT TO MODULE - YES, CONNECT TO MODULE - NO"</formula1>
    </dataValidation>
    <dataValidation type="list" allowBlank="1" showInputMessage="1" showErrorMessage="1" sqref="E31" xr:uid="{3E376BDC-41A4-45C9-8451-A88127770176}">
      <formula1>"Alternate, Synchronize"</formula1>
    </dataValidation>
    <dataValidation type="list" errorStyle="warning" allowBlank="1" showInputMessage="1" showErrorMessage="1" sqref="D33:D34" xr:uid="{9C97C335-F31D-4769-8021-2FABFA6938F8}">
      <formula1>"?,Gen IV, PS Redundancy Board, Eltek Power on the Ground"</formula1>
    </dataValidation>
    <dataValidation type="list" errorStyle="warning" allowBlank="1" showInputMessage="1" showErrorMessage="1" sqref="D14:F14" xr:uid="{33932858-0D13-466C-B5A4-93080EA25382}">
      <formula1>"ROWS,BAYS"</formula1>
    </dataValidation>
    <dataValidation type="list" allowBlank="1" showInputMessage="1" showErrorMessage="1" sqref="F37" xr:uid="{AAB2C672-AAD5-43BC-8990-0EDD57F70283}">
      <formula1>"', Auxiliary, Default IP, Specify IP"</formula1>
    </dataValidation>
    <dataValidation type="list" allowBlank="1" showInputMessage="1" showErrorMessage="1" sqref="E38" xr:uid="{8CCF3F93-DF2E-431C-9DEC-040920C8D4DE}">
      <formula1>"', Serial,Ethernet"</formula1>
    </dataValidation>
    <dataValidation type="list" allowBlank="1" showInputMessage="1" showErrorMessage="1" sqref="E37" xr:uid="{5770FBE9-9127-4EF1-93A2-239ECA7075F3}">
      <formula1>"',1 Hour,2 Hour,3 Hour, 4 Hour,5 Hour"</formula1>
    </dataValidation>
    <dataValidation type="list" allowBlank="1" showInputMessage="1" sqref="C38" xr:uid="{B877167C-9080-4758-A047-EE42FFD40BB3}">
      <formula1>"',Control equipment,Entire display"</formula1>
    </dataValidation>
    <dataValidation type="list" errorStyle="warning" allowBlank="1" showInputMessage="1" showErrorMessage="1" sqref="C37" xr:uid="{A5C9464B-43EE-4A7A-82CC-459C918A3FC9}">
      <formula1>"',ALPHA FXM SERIES,TRIPPLITE,Generic UPS"</formula1>
    </dataValidation>
    <dataValidation type="list" allowBlank="1" showInputMessage="1" sqref="D37" xr:uid="{29BDF287-5668-44D5-96EC-EB84E7C381A6}">
      <formula1>"', 'By Brightness %, By Power"</formula1>
    </dataValidation>
    <dataValidation type="list" allowBlank="1" showInputMessage="1" sqref="D38" xr:uid="{8100747C-7EFD-479B-8E60-C6E3C5187CB2}">
      <formula1>"',Percent - 50%, Watts - 1800, Watts - 1100, Watts - 650"</formula1>
    </dataValidation>
    <dataValidation type="list" allowBlank="1" showInputMessage="1" showErrorMessage="1" sqref="B37:B38" xr:uid="{84518EE8-8F23-4A86-B94B-F836696BB4CA}">
      <formula1>"',UPS"</formula1>
    </dataValidation>
    <dataValidation type="list" errorStyle="warning" allowBlank="1" showInputMessage="1" showErrorMessage="1" sqref="D22:D23" xr:uid="{87CE7D83-06DD-4F83-A1B9-E3B46230779F}">
      <formula1>"YES, NO"</formula1>
    </dataValidation>
    <dataValidation type="list" allowBlank="1" showInputMessage="1" showErrorMessage="1" sqref="F22:F23" xr:uid="{6C81F1DB-F5FE-4FF2-9620-D8C822750D9B}">
      <formula1>"', Isolation Boards in Sign - Yes, Isolation Boards in Sign - No"</formula1>
    </dataValidation>
    <dataValidation type="list" errorStyle="warning" allowBlank="1" showInputMessage="1" showErrorMessage="1" sqref="D25" xr:uid="{5BC3A260-90C9-4FDE-A6F8-06D9B67817ED}">
      <formula1>"?,NO,1,2,3,4,5,6,7,8,9,10"</formula1>
    </dataValidation>
    <dataValidation type="list" allowBlank="1" showInputMessage="1" showErrorMessage="1" sqref="F21" xr:uid="{3BFEE8B6-DDF2-47D5-A014-B563A93E58FD}">
      <formula1>"?, IN SIGN - YES, IN SIGN - NO"</formula1>
    </dataValidation>
  </dataValidations>
  <pageMargins left="0.25" right="0.25" top="0.75" bottom="0.75" header="0.3" footer="0.3"/>
  <pageSetup orientation="portrait" horizontalDpi="300" verticalDpi="300"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Control System Config" ma:contentTypeID="0x010100A23B752744BEBA42997A3D2E24FEFEC300D9D184F6A3AFE14CB477970628D92D20" ma:contentTypeVersion="28" ma:contentTypeDescription="" ma:contentTypeScope="" ma:versionID="be920f8b23483b95d74c4e5ab33b5384">
  <xsd:schema xmlns:xsd="http://www.w3.org/2001/XMLSchema" xmlns:xs="http://www.w3.org/2001/XMLSchema" xmlns:p="http://schemas.microsoft.com/office/2006/metadata/properties" xmlns:ns2="b479dd50-8d7e-4b78-9fb1-00cf65781f6b" xmlns:ns3="2cc016c5-161d-4d6b-a532-6cf687f4a3ab" xmlns:ns4="cdae4ca2-47b8-467c-a804-ebae05ca0c7f" targetNamespace="http://schemas.microsoft.com/office/2006/metadata/properties" ma:root="true" ma:fieldsID="19441062e68775783cf52ddd26168d83" ns2:_="" ns3:_="" ns4:_="">
    <xsd:import namespace="b479dd50-8d7e-4b78-9fb1-00cf65781f6b"/>
    <xsd:import namespace="2cc016c5-161d-4d6b-a532-6cf687f4a3ab"/>
    <xsd:import namespace="cdae4ca2-47b8-467c-a804-ebae05ca0c7f"/>
    <xsd:element name="properties">
      <xsd:complexType>
        <xsd:sequence>
          <xsd:element name="documentManagement">
            <xsd:complexType>
              <xsd:all>
                <xsd:element ref="ns2:_dlc_DocId" minOccurs="0"/>
                <xsd:element ref="ns2:_dlc_DocIdUrl" minOccurs="0"/>
                <xsd:element ref="ns2:_dlc_DocIdPersistId" minOccurs="0"/>
                <xsd:element ref="ns3:DocNumber" minOccurs="0"/>
                <xsd:element ref="ns3:Rev" minOccurs="0"/>
                <xsd:element ref="ns3:OrderProject_x0020_ID" minOccurs="0"/>
                <xsd:element ref="ns2:Notes1" minOccurs="0"/>
                <xsd:element ref="ns4:MediaServiceMetadata" minOccurs="0"/>
                <xsd:element ref="ns4:MediaServiceFastMetadata" minOccurs="0"/>
                <xsd:element ref="ns4:MediaServiceAutoKeyPoints" minOccurs="0"/>
                <xsd:element ref="ns4:MediaServiceKeyPoints" minOccurs="0"/>
                <xsd:element ref="ns4:MediaServiceAutoTags" minOccurs="0"/>
                <xsd:element ref="ns4:MediaServiceGenerationTime" minOccurs="0"/>
                <xsd:element ref="ns4:MediaServiceEventHashCode" minOccurs="0"/>
                <xsd:element ref="ns2:SharedWithUsers" minOccurs="0"/>
                <xsd:element ref="ns2:SharedWithDetails" minOccurs="0"/>
                <xsd:element ref="ns4:lcf76f155ced4ddcb4097134ff3c332f" minOccurs="0"/>
                <xsd:element ref="ns4:MediaServiceObjectDetectorVersion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479dd50-8d7e-4b78-9fb1-00cf65781f6b"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Notes1" ma:index="14" nillable="true" ma:displayName="Notes" ma:internalName="Notes1">
      <xsd:simpleType>
        <xsd:restriction base="dms:Note">
          <xsd:maxLength value="255"/>
        </xsd:restriction>
      </xsd:simpleType>
    </xsd:element>
    <xsd:element name="SharedWithUsers" ma:index="2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3"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cc016c5-161d-4d6b-a532-6cf687f4a3ab" elementFormDefault="qualified">
    <xsd:import namespace="http://schemas.microsoft.com/office/2006/documentManagement/types"/>
    <xsd:import namespace="http://schemas.microsoft.com/office/infopath/2007/PartnerControls"/>
    <xsd:element name="DocNumber" ma:index="11" nillable="true" ma:displayName="DocNumber" ma:internalName="DocNumber">
      <xsd:simpleType>
        <xsd:restriction base="dms:Text">
          <xsd:maxLength value="255"/>
        </xsd:restriction>
      </xsd:simpleType>
    </xsd:element>
    <xsd:element name="Rev" ma:index="12" nillable="true" ma:displayName="Rev" ma:description="Used for Windchill Revision data, Engingeering Docs Revision history, Manuals Revision history" ma:internalName="Rev">
      <xsd:simpleType>
        <xsd:restriction base="dms:Text">
          <xsd:maxLength value="10"/>
        </xsd:restriction>
      </xsd:simpleType>
    </xsd:element>
    <xsd:element name="OrderProject_x0020_ID" ma:index="13" nillable="true" ma:displayName="OrderProject ID" ma:description="Separate order or project numbers with a semicolon (;). Formatted as: P1234; B12345; C12345; 123456" ma:indexed="true" ma:internalName="OrderProject_x0020_ID">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dae4ca2-47b8-467c-a804-ebae05ca0c7f" elementFormDefault="qualified">
    <xsd:import namespace="http://schemas.microsoft.com/office/2006/documentManagement/types"/>
    <xsd:import namespace="http://schemas.microsoft.com/office/infopath/2007/PartnerControls"/>
    <xsd:element name="MediaServiceMetadata" ma:index="15" nillable="true" ma:displayName="MediaServiceMetadata" ma:hidden="true" ma:internalName="MediaServiceMetadata" ma:readOnly="true">
      <xsd:simpleType>
        <xsd:restriction base="dms:Note"/>
      </xsd:simpleType>
    </xsd:element>
    <xsd:element name="MediaServiceFastMetadata" ma:index="16" nillable="true" ma:displayName="MediaServiceFastMetadata" ma:hidden="true" ma:internalName="MediaServiceFastMetadata" ma:readOnly="true">
      <xsd:simpleType>
        <xsd:restriction base="dms:Note"/>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AutoTags" ma:index="19" nillable="true" ma:displayName="Tags" ma:internalName="MediaServiceAutoTags" ma:readOnly="true">
      <xsd:simpleType>
        <xsd:restriction base="dms:Text"/>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lcf76f155ced4ddcb4097134ff3c332f" ma:index="25" nillable="true" ma:taxonomy="true" ma:internalName="lcf76f155ced4ddcb4097134ff3c332f" ma:taxonomyFieldName="MediaServiceImageTags" ma:displayName="Image Tags" ma:readOnly="false" ma:fieldId="{5cf76f15-5ced-4ddc-b409-7134ff3c332f}" ma:taxonomyMulti="true" ma:sspId="a840d0e7-13b9-4b50-b439-205824bb2bb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lcf76f155ced4ddcb4097134ff3c332f xmlns="cdae4ca2-47b8-467c-a804-ebae05ca0c7f">
      <Terms xmlns="http://schemas.microsoft.com/office/infopath/2007/PartnerControls"/>
    </lcf76f155ced4ddcb4097134ff3c332f>
    <Notes1 xmlns="b479dd50-8d7e-4b78-9fb1-00cf65781f6b" xsi:nil="true"/>
    <OrderProject_x0020_ID xmlns="2cc016c5-161d-4d6b-a532-6cf687f4a3ab">C34611</OrderProject_x0020_ID>
    <DocNumber xmlns="2cc016c5-161d-4d6b-a532-6cf687f4a3ab">DD5780082</DocNumber>
    <Rev xmlns="2cc016c5-161d-4d6b-a532-6cf687f4a3ab">00</Rev>
    <_dlc_DocId xmlns="b479dd50-8d7e-4b78-9fb1-00cf65781f6b">75D2Y5VYC55K-1220653723-66325</_dlc_DocId>
    <_dlc_DocIdUrl xmlns="b479dd50-8d7e-4b78-9fb1-00cf65781f6b">
      <Url>https://daktronics.sharepoint.com/sites/docs-engineering/_layouts/15/DocIdRedir.aspx?ID=75D2Y5VYC55K-1220653723-66325</Url>
      <Description>75D2Y5VYC55K-1220653723-66325</Description>
    </_dlc_DocIdUrl>
  </documentManagement>
</p:properties>
</file>

<file path=customXml/itemProps1.xml><?xml version="1.0" encoding="utf-8"?>
<ds:datastoreItem xmlns:ds="http://schemas.openxmlformats.org/officeDocument/2006/customXml" ds:itemID="{ABDC8E65-1D25-48DA-923A-6FDCD078999D}">
  <ds:schemaRefs>
    <ds:schemaRef ds:uri="http://schemas.microsoft.com/sharepoint/events"/>
  </ds:schemaRefs>
</ds:datastoreItem>
</file>

<file path=customXml/itemProps2.xml><?xml version="1.0" encoding="utf-8"?>
<ds:datastoreItem xmlns:ds="http://schemas.openxmlformats.org/officeDocument/2006/customXml" ds:itemID="{0B715522-6BAD-4097-9AB4-3A539176E81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479dd50-8d7e-4b78-9fb1-00cf65781f6b"/>
    <ds:schemaRef ds:uri="2cc016c5-161d-4d6b-a532-6cf687f4a3ab"/>
    <ds:schemaRef ds:uri="cdae4ca2-47b8-467c-a804-ebae05ca0c7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127A6D3-3240-4203-9B28-8174F25229D5}">
  <ds:schemaRefs>
    <ds:schemaRef ds:uri="http://schemas.microsoft.com/sharepoint/v3/contenttype/forms"/>
  </ds:schemaRefs>
</ds:datastoreItem>
</file>

<file path=customXml/itemProps4.xml><?xml version="1.0" encoding="utf-8"?>
<ds:datastoreItem xmlns:ds="http://schemas.openxmlformats.org/officeDocument/2006/customXml" ds:itemID="{09EBFFDF-4511-4C10-A4A0-73553F70C8B4}">
  <ds:schemaRefs>
    <ds:schemaRef ds:uri="http://schemas.microsoft.com/office/2006/documentManagement/types"/>
    <ds:schemaRef ds:uri="2cc016c5-161d-4d6b-a532-6cf687f4a3ab"/>
    <ds:schemaRef ds:uri="http://schemas.microsoft.com/office/2006/metadata/properties"/>
    <ds:schemaRef ds:uri="http://purl.org/dc/terms/"/>
    <ds:schemaRef ds:uri="http://purl.org/dc/elements/1.1/"/>
    <ds:schemaRef ds:uri="http://schemas.openxmlformats.org/package/2006/metadata/core-properties"/>
    <ds:schemaRef ds:uri="http://schemas.microsoft.com/office/infopath/2007/PartnerControls"/>
    <ds:schemaRef ds:uri="http://www.w3.org/XML/1998/namespace"/>
    <ds:schemaRef ds:uri="cdae4ca2-47b8-467c-a804-ebae05ca0c7f"/>
    <ds:schemaRef ds:uri="b479dd50-8d7e-4b78-9fb1-00cf65781f6b"/>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C34611 Florida DOT, Site Config, VX-2420-48X48-20-RGB G4 @1</dc:title>
  <dc:subject/>
  <dc:creator>Dan Muzzey</dc:creator>
  <cp:keywords/>
  <dc:description/>
  <cp:lastModifiedBy>Will Tucker</cp:lastModifiedBy>
  <cp:revision/>
  <dcterms:created xsi:type="dcterms:W3CDTF">2017-03-27T20:46:42Z</dcterms:created>
  <dcterms:modified xsi:type="dcterms:W3CDTF">2025-12-17T17:21:31Z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0x010100A23B752744BEBA42997A3D2E24FEFEC300D9D184F6A3AFE14CB477970628D92D20</vt:lpwstr>
  </property>
  <property fmtid="{D5CDD505-2E9C-101B-9397-08002B2CF9AE}" pid="3" name="MediaServiceImageTags">
    <vt:lpwstr/>
  </property>
  <property fmtid="{D5CDD505-2E9C-101B-9397-08002B2CF9AE}" pid="4" name="_dlc_DocIdItemGuid">
    <vt:lpwstr>65ba193a-b83d-4a6a-9476-92d399602a31</vt:lpwstr>
  </property>
  <property fmtid="{D5CDD505-2E9C-101B-9397-08002B2CF9AE}" pid="5" name="TaxCatchAll">
    <vt:lpwstr/>
  </property>
  <property fmtid="{D5CDD505-2E9C-101B-9397-08002B2CF9AE}" pid="6" name="p6044dcedc2a480099967f4ad32a0748">
    <vt:lpwstr/>
  </property>
  <property fmtid="{D5CDD505-2E9C-101B-9397-08002B2CF9AE}" pid="7" name="Languages">
    <vt:lpwstr/>
  </property>
</Properties>
</file>