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61BD83D8-7A81-4203-9663-8F75F76499F8}" xr6:coauthVersionLast="47" xr6:coauthVersionMax="47" xr10:uidLastSave="{E3DA5509-E9C7-4974-96F2-777A8EB59E7C}"/>
  <bookViews>
    <workbookView xWindow="10785" yWindow="0" windowWidth="1812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17" i="1" l="1"/>
  <c r="E17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" authorId="1" shapeId="0" xr:uid="{90B356B4-90FA-41F7-A5D7-5E3F02BC79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<sst xmlns="http://schemas.openxmlformats.org/spreadsheetml/2006/main" count="65" uniqueCount="52">
  <si>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</si>
  <si>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</si>
  <si>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</si>
  <si>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</si>
  <si>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</si>
  <si>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</si>
  <si>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</si>
  <si>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</si>
  <si>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</si>
  <si>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</si>
  <si>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</si>
  <si>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</si>
  <si>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</si>
  <si>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</si>
  <si>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</si>
  <si>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</si>
  <si>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</si>
  <si>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</si>
  <si>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</si>
  <si>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</si>
  <si>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</si>
  <si>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</si>
  <si>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DEFAULT</t>
  </si>
  <si>
    <t/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</si>
  <si>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</si>
  <si>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</si>
  <si>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</si>
  <si>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</si>
  <si>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</si>
  <si>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</si>
  <si>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</si>
  <si>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</si>
  <si>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</si>
  <si>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</si>
  <si>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DD5725421</t>
  </si>
  <si>
    <t>C34634 Arizona DOT, Site Config, VS-5360-32X48-20-RGB G2 @2</t>
  </si>
  <si>
    <t>DD5725449</t>
  </si>
  <si>
    <t>SYSTEM CONFIGURATION
VS-5360-32X48-20-RGB G2 @1</t>
  </si>
  <si>
    <t>ADD LIGHT</t>
  </si>
  <si>
    <t>ON VIDEO PROCESSOR</t>
  </si>
  <si>
    <t>MODE - LUX (DEFAULT)</t>
  </si>
  <si>
    <t>ADD TEMP</t>
  </si>
  <si>
    <t>Module (SIGN MAX)</t>
  </si>
  <si>
    <t>ADD DC I/O SENSOR</t>
  </si>
  <si>
    <t>I/O 1</t>
  </si>
  <si>
    <t>VENT FANS - 2</t>
  </si>
  <si>
    <t>BEACONS - NO</t>
  </si>
  <si>
    <t>ADD PS REDUN BOARD</t>
  </si>
  <si>
    <t>MODULE OUTPUTS - 1</t>
  </si>
  <si>
    <t>I/O BOARD OUTPUTS - NO</t>
  </si>
  <si>
    <t>ADDRESS - 1</t>
  </si>
  <si>
    <t>GUIDE - DD4832617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</si>
</sst>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quotePrefix="1" applyBorder="1" applyAlignment="1">
      <alignment horizontal="left"/>
    </xf>
    <xf numFmtId="0" fontId="0" fillId="0" borderId="13" xfId="0" quotePrefix="1" applyBorder="1"/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5" xfId="0" quotePrefix="1" applyBorder="1"/>
    <xf numFmtId="0" fontId="0" fillId="2" borderId="25" xfId="0" quotePrefix="1" applyFill="1" applyBorder="1"/>
    <xf numFmtId="0" fontId="0" fillId="0" borderId="10" xfId="0" quotePrefix="1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25" xfId="0" applyBorder="1"/>
    <xf numFmtId="0" fontId="0" fillId="0" borderId="23" xfId="0" quotePrefix="1" applyBorder="1"/>
    <xf numFmtId="0" fontId="0" fillId="0" borderId="26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34</v>
      </c>
      <c r="D1" s="24" t="s">
        <v>35</v>
      </c>
      <c r="E1" s="24"/>
      <c r="F1" s="24"/>
      <c r="G1" s="8" t="s">
        <v>0</v>
      </c>
    </row>
    <row r="2" spans="2:7" ht="30.75" customHeight="1" thickBot="1" x14ac:dyDescent="0.3">
      <c r="B2" s="57" t="s">
        <v>37</v>
      </c>
      <c r="C2" s="58"/>
      <c r="D2" s="58"/>
      <c r="E2" s="58"/>
      <c r="F2" s="58"/>
      <c r="G2" s="52" t="s">
        <v>1</v>
      </c>
    </row>
    <row r="3" spans="2:7" ht="15.75" thickBot="1" x14ac:dyDescent="0.3">
      <c r="B3" s="27" t="s">
        <v>2</v>
      </c>
      <c r="C3" s="28"/>
      <c r="D3" s="28" t="s">
        <v>3</v>
      </c>
      <c r="E3" s="28"/>
      <c r="F3" s="59"/>
      <c r="G3" s="53"/>
    </row>
    <row r="4" spans="2:7" x14ac:dyDescent="0.25">
      <c r="B4" s="25" t="s">
        <v>4</v>
      </c>
      <c r="C4" s="26"/>
      <c r="D4" s="26" t="s">
        <v>5</v>
      </c>
      <c r="E4" s="26"/>
      <c r="F4" s="29"/>
      <c r="G4" s="54">
        <v>1</v>
      </c>
    </row>
    <row r="5" spans="2:7" x14ac:dyDescent="0.25">
      <c r="B5" s="25" t="s">
        <v>6</v>
      </c>
      <c r="C5" s="26"/>
      <c r="D5" s="26" t="s">
        <v>7</v>
      </c>
      <c r="E5" s="26"/>
      <c r="F5" s="29"/>
      <c r="G5" s="55"/>
    </row>
    <row r="6" spans="2:7" x14ac:dyDescent="0.25">
      <c r="B6" s="60" t="s">
        <v>8</v>
      </c>
      <c r="C6" s="14" t="s">
        <v>9</v>
      </c>
      <c r="D6" s="26" t="s">
        <v>10</v>
      </c>
      <c r="E6" s="26"/>
      <c r="F6" s="29"/>
      <c r="G6" s="55"/>
    </row>
    <row r="7" spans="2:7" x14ac:dyDescent="0.25">
      <c r="B7" s="60"/>
      <c r="C7" s="14" t="s">
        <v>11</v>
      </c>
      <c r="D7" s="26" t="s">
        <v>12</v>
      </c>
      <c r="E7" s="26"/>
      <c r="F7" s="29"/>
      <c r="G7" s="55"/>
    </row>
    <row r="8" spans="2:7" x14ac:dyDescent="0.25">
      <c r="B8" s="60"/>
      <c r="C8" s="14" t="s">
        <v>13</v>
      </c>
      <c r="D8" s="26" t="s">
        <v>14</v>
      </c>
      <c r="E8" s="26"/>
      <c r="F8" s="29"/>
      <c r="G8" s="55"/>
    </row>
    <row r="9" spans="2:7" x14ac:dyDescent="0.25">
      <c r="B9" s="60"/>
      <c r="C9" s="14" t="s">
        <v>15</v>
      </c>
      <c r="D9" s="45">
        <v>20</v>
      </c>
      <c r="E9" s="45"/>
      <c r="F9" s="46"/>
      <c r="G9" s="55"/>
    </row>
    <row r="10" spans="2:7" x14ac:dyDescent="0.25">
      <c r="B10" s="25" t="s">
        <v>16</v>
      </c>
      <c r="C10" s="26"/>
      <c r="D10" s="45">
        <v>32</v>
      </c>
      <c r="E10" s="45"/>
      <c r="F10" s="46"/>
      <c r="G10" s="55"/>
    </row>
    <row r="11" spans="2:7" x14ac:dyDescent="0.25">
      <c r="B11" s="25" t="s">
        <v>17</v>
      </c>
      <c r="C11" s="26"/>
      <c r="D11" s="45">
        <v>48</v>
      </c>
      <c r="E11" s="45"/>
      <c r="F11" s="46"/>
      <c r="G11" s="55"/>
    </row>
    <row r="12" spans="2:7" x14ac:dyDescent="0.25">
      <c r="B12" s="25" t="s">
        <v>18</v>
      </c>
      <c r="C12" s="26"/>
      <c r="D12" s="26" t="s">
        <v>19</v>
      </c>
      <c r="E12" s="26"/>
      <c r="F12" s="29"/>
      <c r="G12" s="55"/>
    </row>
    <row r="13" spans="2:7" x14ac:dyDescent="0.25">
      <c r="B13" s="25" t="s">
        <v>20</v>
      </c>
      <c r="C13" s="26"/>
      <c r="D13" s="45">
        <v>1</v>
      </c>
      <c r="E13" s="45"/>
      <c r="F13" s="46"/>
      <c r="G13" s="55"/>
    </row>
    <row r="14" spans="2:7" ht="15.75" thickBot="1" x14ac:dyDescent="0.3">
      <c r="B14" s="40" t="s">
        <v>21</v>
      </c>
      <c r="C14" s="41"/>
      <c r="D14" s="35" t="s">
        <v>32</v>
      </c>
      <c r="E14" s="35"/>
      <c r="F14" s="36"/>
      <c r="G14" s="56"/>
    </row>
    <row r="15" spans="2:7" ht="15.75" thickBot="1" x14ac:dyDescent="0.3"/>
    <row r="16" spans="2:7" ht="15.75" thickBot="1" x14ac:dyDescent="0.3">
      <c r="B16" s="30" t="s">
        <v>24</v>
      </c>
      <c r="C16" s="31"/>
      <c r="D16" s="31"/>
      <c r="E16" s="31"/>
      <c r="F16" s="32"/>
      <c r="G16" s="54">
        <v>1</v>
      </c>
    </row>
    <row r="17" spans="2:7" hidden="1" x14ac:dyDescent="0.25">
      <c r="B17" s="33"/>
      <c r="C17" s="34"/>
      <c r="D17" s="16" t="str">
        <f>IF(B17="DOOR SWITCH 2 (TC)",1,"N/A")</f>
        <v>N/A</v>
      </c>
      <c r="E17" s="16" t="str">
        <f>IF(B17="DOOR SWITCH 2 (TC)",1,"N/A")</f>
        <v>N/A</v>
      </c>
      <c r="F17" s="21" t="str">
        <f>IF(B17="DOOR SWITCH 2 (TC)","VIP 1","N/A")</f>
        <v>N/A</v>
      </c>
      <c r="G17" s="55"/>
    </row>
    <row r="18" spans="2:7" hidden="1" x14ac:dyDescent="0.25">
      <c r="B18" s="39" t="s">
        <v>23</v>
      </c>
      <c r="C18" s="18" t="s">
        <v>23</v>
      </c>
      <c r="D18" s="19" t="s">
        <v>23</v>
      </c>
      <c r="E18" s="19" t="s">
        <v>23</v>
      </c>
      <c r="F18" s="22" t="s">
        <v>23</v>
      </c>
      <c r="G18" s="55"/>
    </row>
    <row r="19" spans="2:7" ht="15.75" hidden="1" thickBot="1" x14ac:dyDescent="0.3">
      <c r="B19" s="39"/>
      <c r="C19" s="19" t="s">
        <v>23</v>
      </c>
      <c r="D19" s="20" t="s">
        <v>23</v>
      </c>
      <c r="E19" s="19" t="s">
        <v>23</v>
      </c>
      <c r="F19" s="22"/>
      <c r="G19" s="55"/>
    </row>
    <row r="20" spans="2:7" x14ac:dyDescent="0.25">
      <c r="B20" s="61" t="s">
        <v>38</v>
      </c>
      <c r="C20" s="62" t="s">
        <v>33</v>
      </c>
      <c r="D20" s="62" t="s">
        <v>22</v>
      </c>
      <c r="E20" s="62" t="s">
        <v>39</v>
      </c>
      <c r="F20" s="63" t="s">
        <v>40</v>
      </c>
      <c r="G20" s="55"/>
    </row>
    <row r="21" spans="2:7" x14ac:dyDescent="0.25">
      <c r="B21" s="64" t="s">
        <v>41</v>
      </c>
      <c r="C21" s="14" t="s">
        <v>42</v>
      </c>
      <c r="D21" s="14" t="s">
        <v>22</v>
      </c>
      <c r="E21" s="14" t="s">
        <v>39</v>
      </c>
      <c r="F21" s="65"/>
      <c r="G21" s="55"/>
    </row>
    <row r="22" spans="2:7" x14ac:dyDescent="0.25">
      <c r="B22" s="64" t="s">
        <v>43</v>
      </c>
      <c r="C22" s="16" t="s">
        <v>44</v>
      </c>
      <c r="D22" s="16" t="s">
        <v>45</v>
      </c>
      <c r="E22" s="15" t="s">
        <v>46</v>
      </c>
      <c r="F22" s="65" t="s">
        <v>39</v>
      </c>
      <c r="G22" s="55"/>
    </row>
    <row r="23" spans="2:7" x14ac:dyDescent="0.25">
      <c r="B23" s="64" t="s">
        <v>47</v>
      </c>
      <c r="C23" s="16" t="s">
        <v>48</v>
      </c>
      <c r="D23" s="16" t="s">
        <v>49</v>
      </c>
      <c r="E23" s="15" t="s">
        <v>50</v>
      </c>
      <c r="F23" s="65" t="s">
        <v>39</v>
      </c>
      <c r="G23" s="55"/>
    </row>
    <row r="24" spans="2:7" ht="15.75" thickBot="1" x14ac:dyDescent="0.3">
      <c r="B24" s="37" t="s">
        <v>23</v>
      </c>
      <c r="C24" s="38"/>
      <c r="D24" s="13"/>
      <c r="E24" s="13"/>
      <c r="F24" s="23"/>
      <c r="G24" s="56"/>
    </row>
    <row r="25" spans="2:7" ht="15.75" thickBot="1" x14ac:dyDescent="0.3">
      <c r="C25" s="12"/>
      <c r="D25" s="12"/>
      <c r="E25" s="11"/>
      <c r="F25" s="4"/>
      <c r="G25" s="8"/>
    </row>
    <row r="26" spans="2:7" ht="15.75" thickBot="1" x14ac:dyDescent="0.3">
      <c r="B26" s="42" t="s">
        <v>25</v>
      </c>
      <c r="C26" s="43"/>
      <c r="D26" s="43"/>
      <c r="E26" s="43"/>
      <c r="F26" s="44"/>
      <c r="G26" s="49">
        <v>1</v>
      </c>
    </row>
    <row r="27" spans="2:7" x14ac:dyDescent="0.25">
      <c r="B27" s="47" t="s">
        <v>26</v>
      </c>
      <c r="C27" s="48"/>
      <c r="D27" s="48"/>
      <c r="E27" s="66" t="s">
        <v>36</v>
      </c>
      <c r="F27" s="63" t="s">
        <v>51</v>
      </c>
      <c r="G27" s="50"/>
    </row>
    <row r="28" spans="2:7" x14ac:dyDescent="0.25">
      <c r="B28" s="25" t="s">
        <v>28</v>
      </c>
      <c r="C28" s="26"/>
      <c r="D28" s="26"/>
      <c r="E28" s="15" t="s">
        <v>27</v>
      </c>
      <c r="F28" s="21" t="str">
        <f>IF(E28="N/A", "AUTO", "GUIDE - DD3513398")</f>
        <v>AUTO</v>
      </c>
      <c r="G28" s="50"/>
    </row>
    <row r="29" spans="2:7" ht="15.75" thickBot="1" x14ac:dyDescent="0.3">
      <c r="B29" s="40" t="s">
        <v>29</v>
      </c>
      <c r="C29" s="41"/>
      <c r="D29" s="41"/>
      <c r="E29" s="17" t="s">
        <v>27</v>
      </c>
      <c r="F29" s="67" t="str">
        <f>IF(E29="N/A", " ", "GUIDE - DD3350029")</f>
        <v xml:space="preserve"> </v>
      </c>
      <c r="G29" s="51"/>
    </row>
    <row r="30" spans="2:7" x14ac:dyDescent="0.25">
      <c r="C30" s="12"/>
      <c r="D30" s="12"/>
      <c r="E30" s="11"/>
      <c r="F30" s="4"/>
      <c r="G30" s="8"/>
    </row>
    <row r="31" spans="2:7" ht="15.75" thickBot="1" x14ac:dyDescent="0.3"/>
    <row r="32" spans="2:7" x14ac:dyDescent="0.25">
      <c r="B32" s="9" t="s">
        <v>30</v>
      </c>
      <c r="C32" s="10"/>
      <c r="D32" s="10"/>
      <c r="E32" s="10"/>
      <c r="F32" s="10"/>
      <c r="G32" s="1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x14ac:dyDescent="0.25">
      <c r="B42" s="3"/>
      <c r="G42" s="2"/>
    </row>
    <row r="43" spans="2:7" x14ac:dyDescent="0.25">
      <c r="B43" s="3"/>
      <c r="G43" s="2"/>
    </row>
    <row r="44" spans="2:7" x14ac:dyDescent="0.25">
      <c r="B44" s="3"/>
      <c r="G44" s="2"/>
    </row>
    <row r="45" spans="2:7" x14ac:dyDescent="0.25">
      <c r="B45" s="3"/>
      <c r="G45" s="2"/>
    </row>
    <row r="46" spans="2:7" ht="15.75" thickBot="1" x14ac:dyDescent="0.3">
      <c r="B46" s="5"/>
      <c r="C46" s="6"/>
      <c r="D46" s="6"/>
      <c r="E46" s="6"/>
      <c r="F46" s="6"/>
      <c r="G46" s="7"/>
    </row>
    <row r="48" spans="2:7" x14ac:dyDescent="0.25">
      <c r="B48" t="s">
        <v>31</v>
      </c>
    </row>
  </sheetData>
  <mergeCells count="35">
    <mergeCell ref="G16:G24"/>
    <mergeCell ref="B17:C17"/>
    <mergeCell ref="B18:B19"/>
    <mergeCell ref="B24:C24"/>
    <mergeCell ref="D3:F3"/>
    <mergeCell ref="B6:B9"/>
    <mergeCell ref="B4:C4"/>
    <mergeCell ref="B12:C12"/>
    <mergeCell ref="B13:C13"/>
    <mergeCell ref="D11:F11"/>
    <mergeCell ref="D12:F12"/>
    <mergeCell ref="D13:F13"/>
    <mergeCell ref="G26:G29"/>
    <mergeCell ref="B3:C3"/>
    <mergeCell ref="G2:G3"/>
    <mergeCell ref="G4:G14"/>
    <mergeCell ref="D6:F6"/>
    <mergeCell ref="D7:F7"/>
    <mergeCell ref="D8:F8"/>
    <mergeCell ref="D9:F9"/>
    <mergeCell ref="D10:F10"/>
    <mergeCell ref="B14:C14"/>
    <mergeCell ref="B2:F2"/>
    <mergeCell ref="B10:C10"/>
    <mergeCell ref="B11:C11"/>
    <mergeCell ref="B29:D29"/>
    <mergeCell ref="B26:F26"/>
    <mergeCell ref="B28:D28"/>
    <mergeCell ref="B27:D27"/>
    <mergeCell ref="D14:F14"/>
    <mergeCell ref="B16:F16"/>
    <mergeCell ref="D1:F1"/>
    <mergeCell ref="D4:F4"/>
    <mergeCell ref="D5:F5"/>
    <mergeCell ref="B5:C5"/>
  </mergeCells>
  <dataValidations count="19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16" xr:uid="{00000000-0002-0000-0000-000007000000}">
      <formula1>"DOOR SWITCH 2 (TC), "</formula1>
    </dataValidation>
    <dataValidation type="list" allowBlank="1" showInputMessage="1" showErrorMessage="1" sqref="B17:C17" xr:uid="{00000000-0002-0000-0000-000008000000}">
      <formula1>"DOOR SWITCH 2 (TC),'"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24:C24" xr:uid="{00000000-0002-0000-0000-000016000000}">
      <formula1>"MINI DC I/O 6,'"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allowBlank="1" showInputMessage="1" showErrorMessage="1" sqref="F18" xr:uid="{C091446F-22FD-411F-B1BE-98677384D544}">
      <formula1>"', Auxiliary, Default IP, Specify IP"</formula1>
    </dataValidation>
    <dataValidation type="list" allowBlank="1" showInputMessage="1" showErrorMessage="1" sqref="E19" xr:uid="{B77BAAEC-17D8-4A99-B16F-5F1660ED7E97}">
      <formula1>"', Serial,Ethernet"</formula1>
    </dataValidation>
    <dataValidation type="list" allowBlank="1" showInputMessage="1" showErrorMessage="1" sqref="E18" xr:uid="{E71636C8-3B51-4A4F-A161-98012EAFC338}">
      <formula1>"',1 Hour,2 Hour,3 Hour, 4 Hour,5 Hour"</formula1>
    </dataValidation>
    <dataValidation type="list" allowBlank="1" showInputMessage="1" sqref="C19" xr:uid="{51B25764-5443-4F4D-A2E4-2FCDE3F8991A}">
      <formula1>"',Control equipment,Entire display"</formula1>
    </dataValidation>
    <dataValidation type="list" errorStyle="warning" allowBlank="1" showInputMessage="1" showErrorMessage="1" sqref="C18" xr:uid="{D124BB1A-4B2B-474C-9A5A-BDD37CBE4244}">
      <formula1>"',ALPHA FXM SERIES,TRIPPLITE,Generic UPS"</formula1>
    </dataValidation>
    <dataValidation type="list" allowBlank="1" showInputMessage="1" sqref="D18" xr:uid="{C28DD805-7131-4117-ACC4-BEBF0D883B67}">
      <formula1>"', 'By Brightness %, By Power"</formula1>
    </dataValidation>
    <dataValidation type="list" allowBlank="1" showInputMessage="1" sqref="D19" xr:uid="{82A23099-8FDC-4013-BE73-38B32BEF4205}">
      <formula1>"',Percent - 50%, Watts - 1800, Watts - 1100, Watts - 650"</formula1>
    </dataValidation>
    <dataValidation type="list" allowBlank="1" showInputMessage="1" showErrorMessage="1" sqref="B18:B19" xr:uid="{451E6188-FF4C-44D7-82EB-01DC87617EC9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C34634</OrderProject_x0020_ID>
    <DocNumber xmlns="2cc016c5-161d-4d6b-a532-6cf687f4a3ab">DD5725421</DocNumber>
    <Rev xmlns="2cc016c5-161d-4d6b-a532-6cf687f4a3ab">00</Rev>
    <_dlc_DocId xmlns="b479dd50-8d7e-4b78-9fb1-00cf65781f6b">75D2Y5VYC55K-1220653723-65844</_dlc_DocId>
    <_dlc_DocIdUrl xmlns="b479dd50-8d7e-4b78-9fb1-00cf65781f6b">
      <Url>https://daktronics.sharepoint.com/sites/docs-engineering/_layouts/15/DocIdRedir.aspx?ID=75D2Y5VYC55K-1220653723-65844</Url>
      <Description>75D2Y5VYC55K-1220653723-65844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7C8A30-B1A6-4355-A23D-CF30BEE1A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85FE6-E893-403A-8692-18CA43271345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dae4ca2-47b8-467c-a804-ebae05ca0c7f"/>
    <ds:schemaRef ds:uri="2cc016c5-161d-4d6b-a532-6cf687f4a3ab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FF4527-FEDE-4007-A13D-BE6F6C0AE45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C34634 Arizona DOT, Site Config, VS-5360-32X48-20-RGB G2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2025-10-09T19:47:48Z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d3d1d03a-0750-464e-b1dc-03680df57035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