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26" documentId="8_{C0CE86C2-8A3A-46DF-8F09-65D765BC5021}" xr6:coauthVersionLast="47" xr6:coauthVersionMax="47" xr10:uidLastSave="{325BB6C6-2556-4F9B-A285-D16982F3EC9F}"/>
  <bookViews>
    <workbookView xWindow="33795" yWindow="3330" windowWidth="19395" windowHeight="12330"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44"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AADB133E-D167-49DE-B25B-470E4267E914}">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<sst xmlns="http://schemas.openxmlformats.org/spreadsheetml/2006/main" count="108" uniqueCount="68">
  <si>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</si>
  <si>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</si>
  <si>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</si>
  <si>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</si>
  <si>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</si>
  <si>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</si>
  <si>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</si>
  <si>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</si>
  <si>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</si>
  <si>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</si>
  <si>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</si>
  <si>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</si>
  <si>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</si>
  <si>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</si>
  <si>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</si>
  <si>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</si>
  <si>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</si>
  <si>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</si>
  <si>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</si>
  <si>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</si>
  <si>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</si>
  <si>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</si>
  <si>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</si>
  <si>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</si>
  <si>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</si>
  <si>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</si>
  <si>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</si>
  <si>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</si>
  <si>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</si>
  <si>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</si>
  <si>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</si>
  <si>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</si>
  <si>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</si>
  <si>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</si>
  <si>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</si>
  <si>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</si>
  <si>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</si>
  <si>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</si>
  <si>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</si>
  <si>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</si>
  <si>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</si>
  <si>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</si>
  <si>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</si>
  <si>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</si>
  <si>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</si>
  <si>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</si>
  <si>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</si>
  <si>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
  </si>
  <si>
    <t>PS Redundancy Board</t>
  </si>
  <si>
    <t>CUSTOM OPTIONS</t>
  </si>
  <si>
    <t>SYSTEM BACKUP FILES</t>
  </si>
  <si>
    <t>TBD</t>
  </si>
  <si>
    <t>TRANSLATION TABLE</t>
  </si>
  <si>
    <t>N/A</t>
  </si>
  <si>
    <t>CONTROLLER CONFIGURATION PACKAGE</t>
  </si>
  <si>
    <t>Reference Drawings</t>
  </si>
  <si>
    <t>Site Notes</t>
  </si>
  <si>
    <t>GUIDE - DD4832617</t>
  </si>
  <si>
    <t>DD5792950</t>
  </si>
  <si>
    <t>C34786 Florida DOT, Site Config, VM-1028-24X112-20-RGB G5</t>
  </si>
  <si>
    <t>SYSTEM CONFIGURATION
VM-1028-24X112-20-RGB G5</t>
  </si>
  <si>
    <t>FULL COLOR</t>
  </si>
  <si>
    <t>24X16</t>
  </si>
  <si>
    <t>CONNECT TO MODULE - NO</t>
  </si>
  <si>
    <t>Gen IV</t>
  </si>
  <si>
    <t>Module Output - 3</t>
  </si>
  <si>
    <t>ER-5518374 / DD5518374</t>
  </si>
  <si>
    <t>ON VIDEO PROCESSOR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</si>
</sst>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4">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1" xfId="0" quotePrefix="1" applyBorder="1" applyAlignment="1">
      <alignment horizontal="left"/>
    </xf>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26"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quotePrefix="1" applyBorder="1" applyAlignment="1">
      <alignment horizontal="left"/>
    </xf>
    <xf numFmtId="0" fontId="0" fillId="0" borderId="33" xfId="0" quotePrefix="1" applyBorder="1"/>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34" xfId="0" quotePrefix="1" applyBorder="1"/>
    <xf numFmtId="0" fontId="0" fillId="0" borderId="21" xfId="0" quotePrefix="1" applyBorder="1" applyAlignment="1">
      <alignment horizontal="left"/>
    </xf>
    <xf numFmtId="0" fontId="0" fillId="0" borderId="18" xfId="0" applyBorder="1" applyAlignment="1">
      <alignment horizontal="left"/>
    </xf>
    <xf numFmtId="0" fontId="0" fillId="0" borderId="14" xfId="0" applyBorder="1" applyAlignment="1">
      <alignment horizontal="left"/>
    </xf>
    <xf numFmtId="0" fontId="3" fillId="0" borderId="31" xfId="0" applyFont="1" applyBorder="1" applyAlignment="1">
      <alignment horizontal="center" wrapText="1"/>
    </xf>
    <xf numFmtId="0" fontId="3" fillId="0" borderId="32" xfId="0" applyFont="1" applyBorder="1" applyAlignment="1">
      <alignment horizontal="center"/>
    </xf>
    <xf numFmtId="0" fontId="3" fillId="0" borderId="10" xfId="0" applyFont="1" applyBorder="1" applyAlignment="1">
      <alignment horizontal="center"/>
    </xf>
    <xf numFmtId="0" fontId="0" fillId="0" borderId="15" xfId="0" quotePrefix="1" applyBorder="1" applyAlignment="1">
      <alignment horizontal="left"/>
    </xf>
    <xf numFmtId="0" fontId="0" fillId="0" borderId="26" xfId="0" quotePrefix="1" applyBorder="1" applyAlignment="1">
      <alignment horizontal="left"/>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left"/>
    </xf>
    <xf numFmtId="0" fontId="0" fillId="0" borderId="14" xfId="0" quotePrefix="1" applyBorder="1" applyAlignment="1">
      <alignment horizontal="left"/>
    </xf>
    <xf numFmtId="0" fontId="0" fillId="0" borderId="25" xfId="0" quotePrefix="1" applyBorder="1" applyAlignment="1">
      <alignment horizontal="left"/>
    </xf>
    <xf numFmtId="0" fontId="0" fillId="0" borderId="18" xfId="0" applyBorder="1" applyAlignment="1">
      <alignment horizontal="left" vertical="center"/>
    </xf>
    <xf numFmtId="0" fontId="3" fillId="0" borderId="12" xfId="0" applyFont="1" applyBorder="1" applyAlignment="1">
      <alignment horizontal="center"/>
    </xf>
    <xf numFmtId="0" fontId="3" fillId="0" borderId="13" xfId="0" applyFont="1"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3" fillId="0" borderId="31" xfId="0"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0" xfId="0" applyBorder="1" applyAlignment="1">
      <alignment horizontal="left"/>
    </xf>
    <xf numFmtId="0" fontId="0" fillId="0" borderId="15" xfId="0" applyBorder="1" applyAlignment="1">
      <alignment horizontal="left"/>
    </xf>
    <xf numFmtId="0" fontId="0" fillId="0" borderId="19" xfId="0" quotePrefix="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2" borderId="18" xfId="0" quotePrefix="1" applyFill="1" applyBorder="1" applyAlignment="1">
      <alignment horizontal="center" vertical="center"/>
    </xf>
    <xf numFmtId="0" fontId="0" fillId="0" borderId="16" xfId="0" quotePrefix="1" applyBorder="1" applyAlignment="1">
      <alignment horizontal="left"/>
    </xf>
    <xf numFmtId="0" fontId="0" fillId="0" borderId="17" xfId="0" applyBorder="1" applyAlignment="1">
      <alignment horizontal="left"/>
    </xf>
    <xf numFmtId="0" fontId="0" fillId="0" borderId="7" xfId="0" applyBorder="1" applyAlignment="1">
      <alignment horizontal="center"/>
    </xf>
    <xf numFmtId="0" fontId="0" fillId="0" borderId="24"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4"/>
  <sheetViews>
    <sheetView tabSelected="1" workbookViewId="0">
      <selection activeCell="J41" sqref="J4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58</v>
      </c>
      <c r="C1" s="72" t="s">
        <v>59</v>
      </c>
      <c r="D1" s="72"/>
      <c r="E1" s="72"/>
      <c r="F1" s="72"/>
      <c r="G1" s="15" t="s">
        <v>0</v>
      </c>
    </row>
    <row r="2" spans="2:7" ht="31.5" customHeight="1" thickBot="1" x14ac:dyDescent="0.3">
      <c r="B2" s="42" t="s">
        <v>60</v>
      </c>
      <c r="C2" s="43"/>
      <c r="D2" s="43"/>
      <c r="E2" s="43"/>
      <c r="F2" s="44"/>
      <c r="G2" s="59" t="s">
        <v>1</v>
      </c>
    </row>
    <row r="3" spans="2:7" ht="15.75" thickBot="1" x14ac:dyDescent="0.3">
      <c r="B3" s="62" t="s">
        <v>2</v>
      </c>
      <c r="C3" s="63"/>
      <c r="D3" s="63" t="s">
        <v>3</v>
      </c>
      <c r="E3" s="63"/>
      <c r="F3" s="73"/>
      <c r="G3" s="60"/>
    </row>
    <row r="4" spans="2:7" x14ac:dyDescent="0.25">
      <c r="B4" s="40" t="s">
        <v>4</v>
      </c>
      <c r="C4" s="41"/>
      <c r="D4" s="41" t="s">
        <v>5</v>
      </c>
      <c r="E4" s="41"/>
      <c r="F4" s="50"/>
      <c r="G4" s="47">
        <v>1</v>
      </c>
    </row>
    <row r="5" spans="2:7" x14ac:dyDescent="0.25">
      <c r="B5" s="40" t="s">
        <v>6</v>
      </c>
      <c r="C5" s="41"/>
      <c r="D5" s="41" t="s">
        <v>7</v>
      </c>
      <c r="E5" s="41"/>
      <c r="F5" s="50"/>
      <c r="G5" s="48"/>
    </row>
    <row r="6" spans="2:7" x14ac:dyDescent="0.25">
      <c r="B6" s="53" t="s">
        <v>8</v>
      </c>
      <c r="C6" s="10" t="s">
        <v>9</v>
      </c>
      <c r="D6" s="41" t="s">
        <v>61</v>
      </c>
      <c r="E6" s="41"/>
      <c r="F6" s="50"/>
      <c r="G6" s="48"/>
    </row>
    <row r="7" spans="2:7" x14ac:dyDescent="0.25">
      <c r="B7" s="53"/>
      <c r="C7" s="10" t="s">
        <v>10</v>
      </c>
      <c r="D7" s="41" t="s">
        <v>11</v>
      </c>
      <c r="E7" s="41"/>
      <c r="F7" s="50"/>
      <c r="G7" s="48"/>
    </row>
    <row r="8" spans="2:7" x14ac:dyDescent="0.25">
      <c r="B8" s="53"/>
      <c r="C8" s="10" t="s">
        <v>12</v>
      </c>
      <c r="D8" s="41" t="s">
        <v>62</v>
      </c>
      <c r="E8" s="41"/>
      <c r="F8" s="50"/>
      <c r="G8" s="48"/>
    </row>
    <row r="9" spans="2:7" x14ac:dyDescent="0.25">
      <c r="B9" s="53"/>
      <c r="C9" s="10" t="s">
        <v>13</v>
      </c>
      <c r="D9" s="51">
        <v>20</v>
      </c>
      <c r="E9" s="51"/>
      <c r="F9" s="52"/>
      <c r="G9" s="48"/>
    </row>
    <row r="10" spans="2:7" x14ac:dyDescent="0.25">
      <c r="B10" s="40" t="s">
        <v>14</v>
      </c>
      <c r="C10" s="41"/>
      <c r="D10" s="51">
        <v>24</v>
      </c>
      <c r="E10" s="51"/>
      <c r="F10" s="52"/>
      <c r="G10" s="48"/>
    </row>
    <row r="11" spans="2:7" x14ac:dyDescent="0.25">
      <c r="B11" s="40" t="s">
        <v>15</v>
      </c>
      <c r="C11" s="41"/>
      <c r="D11" s="51">
        <v>112</v>
      </c>
      <c r="E11" s="51"/>
      <c r="F11" s="52"/>
      <c r="G11" s="48"/>
    </row>
    <row r="12" spans="2:7" x14ac:dyDescent="0.25">
      <c r="B12" s="40" t="s">
        <v>16</v>
      </c>
      <c r="C12" s="41"/>
      <c r="D12" s="41" t="s">
        <v>17</v>
      </c>
      <c r="E12" s="41"/>
      <c r="F12" s="50"/>
      <c r="G12" s="48"/>
    </row>
    <row r="13" spans="2:7" x14ac:dyDescent="0.25">
      <c r="B13" s="33" t="s">
        <v>18</v>
      </c>
      <c r="C13" s="10"/>
      <c r="D13" s="51">
        <v>1</v>
      </c>
      <c r="E13" s="51"/>
      <c r="F13" s="52"/>
      <c r="G13" s="48"/>
    </row>
    <row r="14" spans="2:7" ht="15.75" thickBot="1" x14ac:dyDescent="0.3">
      <c r="B14" s="64" t="s">
        <v>19</v>
      </c>
      <c r="C14" s="65"/>
      <c r="D14" s="45" t="s">
        <v>20</v>
      </c>
      <c r="E14" s="45"/>
      <c r="F14" s="46"/>
      <c r="G14" s="49"/>
    </row>
    <row r="15" spans="2:7" ht="15.75" thickBot="1" x14ac:dyDescent="0.3"/>
    <row r="16" spans="2:7" ht="15.75" thickBot="1" x14ac:dyDescent="0.3">
      <c r="B16" s="61" t="s">
        <v>21</v>
      </c>
      <c r="C16" s="43"/>
      <c r="D16" s="43"/>
      <c r="E16" s="43"/>
      <c r="F16" s="44"/>
      <c r="G16" s="47">
        <v>1</v>
      </c>
    </row>
    <row r="17" spans="2:7" x14ac:dyDescent="0.25">
      <c r="B17" s="62" t="s">
        <v>2</v>
      </c>
      <c r="C17" s="63"/>
      <c r="D17" s="26" t="s">
        <v>3</v>
      </c>
      <c r="E17" s="26" t="s">
        <v>22</v>
      </c>
      <c r="F17" s="27" t="s">
        <v>23</v>
      </c>
      <c r="G17" s="48"/>
    </row>
    <row r="18" spans="2:7" x14ac:dyDescent="0.25">
      <c r="B18" s="40" t="s">
        <v>24</v>
      </c>
      <c r="C18" s="41"/>
      <c r="D18" s="10" t="s">
        <v>25</v>
      </c>
      <c r="E18" s="10" t="s">
        <v>26</v>
      </c>
      <c r="F18" s="12" t="s">
        <v>27</v>
      </c>
      <c r="G18" s="48"/>
    </row>
    <row r="19" spans="2:7" x14ac:dyDescent="0.25">
      <c r="B19" s="40" t="s">
        <v>28</v>
      </c>
      <c r="C19" s="41"/>
      <c r="D19" s="10" t="s">
        <v>8</v>
      </c>
      <c r="E19" s="10" t="s">
        <v>26</v>
      </c>
      <c r="F19" s="12" t="s">
        <v>27</v>
      </c>
      <c r="G19" s="48"/>
    </row>
    <row r="20" spans="2:7" x14ac:dyDescent="0.25">
      <c r="B20" s="40" t="s">
        <v>29</v>
      </c>
      <c r="C20" s="41"/>
      <c r="D20" s="10" t="s">
        <v>30</v>
      </c>
      <c r="E20" s="11" t="s">
        <v>31</v>
      </c>
      <c r="F20" s="13" t="s">
        <v>31</v>
      </c>
      <c r="G20" s="48"/>
    </row>
    <row r="21" spans="2:7" x14ac:dyDescent="0.25">
      <c r="B21" s="40" t="s">
        <v>32</v>
      </c>
      <c r="C21" s="41"/>
      <c r="D21" s="24" t="s">
        <v>30</v>
      </c>
      <c r="E21" s="24" t="s">
        <v>31</v>
      </c>
      <c r="F21" s="13"/>
      <c r="G21" s="48"/>
    </row>
    <row r="22" spans="2:7" x14ac:dyDescent="0.25">
      <c r="B22" s="40" t="s">
        <v>33</v>
      </c>
      <c r="C22" s="41"/>
      <c r="D22" s="24" t="s">
        <v>30</v>
      </c>
      <c r="E22" s="24"/>
      <c r="F22" s="12"/>
      <c r="G22" s="48"/>
    </row>
    <row r="23" spans="2:7" x14ac:dyDescent="0.25">
      <c r="B23" s="40" t="s">
        <v>34</v>
      </c>
      <c r="C23" s="41"/>
      <c r="D23" s="24" t="s">
        <v>30</v>
      </c>
      <c r="E23" s="24"/>
      <c r="F23" s="12"/>
      <c r="G23" s="48"/>
    </row>
    <row r="24" spans="2:7" x14ac:dyDescent="0.25">
      <c r="B24" s="40" t="s">
        <v>35</v>
      </c>
      <c r="C24" s="41"/>
      <c r="D24" s="24">
        <v>1</v>
      </c>
      <c r="E24" s="24" t="s">
        <v>31</v>
      </c>
      <c r="F24" s="13" t="s">
        <v>63</v>
      </c>
      <c r="G24" s="48"/>
    </row>
    <row r="25" spans="2:7" x14ac:dyDescent="0.25">
      <c r="B25" s="40" t="s">
        <v>36</v>
      </c>
      <c r="C25" s="41"/>
      <c r="D25" s="24" t="s">
        <v>30</v>
      </c>
      <c r="E25" s="24" t="s">
        <v>31</v>
      </c>
      <c r="F25" s="13"/>
      <c r="G25" s="48"/>
    </row>
    <row r="26" spans="2:7" x14ac:dyDescent="0.25">
      <c r="B26" s="40" t="s">
        <v>37</v>
      </c>
      <c r="C26" s="41"/>
      <c r="D26" s="24" t="s">
        <v>30</v>
      </c>
      <c r="E26" s="24" t="s">
        <v>31</v>
      </c>
      <c r="F26" s="13" t="s">
        <v>31</v>
      </c>
      <c r="G26" s="48"/>
    </row>
    <row r="27" spans="2:7" x14ac:dyDescent="0.25">
      <c r="B27" s="40" t="s">
        <v>38</v>
      </c>
      <c r="C27" s="41"/>
      <c r="D27" s="25" t="s">
        <v>30</v>
      </c>
      <c r="E27" s="24" t="s">
        <v>31</v>
      </c>
      <c r="F27" s="13" t="s">
        <v>31</v>
      </c>
      <c r="G27" s="48"/>
    </row>
    <row r="28" spans="2:7" x14ac:dyDescent="0.25">
      <c r="B28" s="40" t="s">
        <v>39</v>
      </c>
      <c r="C28" s="41"/>
      <c r="D28" s="25" t="s">
        <v>30</v>
      </c>
      <c r="E28" s="24" t="s">
        <v>31</v>
      </c>
      <c r="F28" s="13" t="s">
        <v>31</v>
      </c>
      <c r="G28" s="48"/>
    </row>
    <row r="29" spans="2:7" x14ac:dyDescent="0.25">
      <c r="B29" s="40" t="s">
        <v>40</v>
      </c>
      <c r="C29" s="41"/>
      <c r="D29" s="25" t="s">
        <v>30</v>
      </c>
      <c r="E29" s="24" t="s">
        <v>31</v>
      </c>
      <c r="F29" s="13" t="s">
        <v>31</v>
      </c>
      <c r="G29" s="48"/>
    </row>
    <row r="30" spans="2:7" x14ac:dyDescent="0.25">
      <c r="B30" s="40" t="s">
        <v>41</v>
      </c>
      <c r="C30" s="41"/>
      <c r="D30" s="25" t="s">
        <v>42</v>
      </c>
      <c r="E30" s="24" t="s">
        <v>31</v>
      </c>
      <c r="F30" s="13" t="s">
        <v>31</v>
      </c>
      <c r="G30" s="48"/>
    </row>
    <row r="31" spans="2:7" x14ac:dyDescent="0.25">
      <c r="B31" s="40" t="s">
        <v>43</v>
      </c>
      <c r="C31" s="41"/>
      <c r="D31" s="24" t="s">
        <v>30</v>
      </c>
      <c r="E31" s="24" t="s">
        <v>31</v>
      </c>
      <c r="F31" s="13" t="s">
        <v>31</v>
      </c>
      <c r="G31" s="48"/>
    </row>
    <row r="32" spans="2:7" x14ac:dyDescent="0.25">
      <c r="B32" s="40" t="s">
        <v>44</v>
      </c>
      <c r="C32" s="41"/>
      <c r="D32" s="24">
        <v>1</v>
      </c>
      <c r="E32" s="24" t="s">
        <v>31</v>
      </c>
      <c r="F32" s="13" t="s">
        <v>31</v>
      </c>
      <c r="G32" s="48"/>
    </row>
    <row r="33" spans="2:7" ht="15.75" thickBot="1" x14ac:dyDescent="0.3">
      <c r="B33" s="64" t="s">
        <v>45</v>
      </c>
      <c r="C33" s="65"/>
      <c r="D33" s="28" t="s">
        <v>64</v>
      </c>
      <c r="E33" s="28"/>
      <c r="F33" s="14"/>
      <c r="G33" s="49"/>
    </row>
    <row r="34" spans="2:7" ht="15.75" thickBot="1" x14ac:dyDescent="0.3">
      <c r="B34" s="20"/>
      <c r="C34" s="20"/>
      <c r="D34" s="21"/>
      <c r="E34" s="21"/>
      <c r="F34" s="22"/>
      <c r="G34" s="23"/>
    </row>
    <row r="35" spans="2:7" x14ac:dyDescent="0.25">
      <c r="B35" s="54" t="s">
        <v>46</v>
      </c>
      <c r="C35" s="55"/>
      <c r="D35" s="55"/>
      <c r="E35" s="55"/>
      <c r="F35" s="55"/>
      <c r="G35" s="56">
        <v>1</v>
      </c>
    </row>
    <row r="36" spans="2:7" hidden="1" x14ac:dyDescent="0.25">
      <c r="B36" s="70"/>
      <c r="C36" s="71"/>
      <c r="D36" s="24" t="str">
        <f>IF(B36="DOOR SWITCH 2 (TC)",1,"N/A")</f>
        <v>N/A</v>
      </c>
      <c r="E36" s="24" t="str">
        <f>IF(B36="DOOR SWITCH 2 (TC)",1,"N/A")</f>
        <v>N/A</v>
      </c>
      <c r="F36" s="37" t="str">
        <f>IF(B36="DOOR SWITCH 2 (TC)","VIP 1","N/A")</f>
        <v>N/A</v>
      </c>
      <c r="G36" s="57"/>
    </row>
    <row r="37" spans="2:7" hidden="1" x14ac:dyDescent="0.25">
      <c r="B37" s="69" t="s">
        <v>47</v>
      </c>
      <c r="C37" s="16" t="s">
        <v>47</v>
      </c>
      <c r="D37" s="17" t="s">
        <v>47</v>
      </c>
      <c r="E37" s="17" t="s">
        <v>47</v>
      </c>
      <c r="F37" s="18" t="s">
        <v>47</v>
      </c>
      <c r="G37" s="57"/>
    </row>
    <row r="38" spans="2:7" hidden="1" x14ac:dyDescent="0.25">
      <c r="B38" s="69"/>
      <c r="C38" s="17" t="s">
        <v>47</v>
      </c>
      <c r="D38" s="19" t="s">
        <v>47</v>
      </c>
      <c r="E38" s="17" t="s">
        <v>47</v>
      </c>
      <c r="F38" s="18"/>
      <c r="G38" s="57"/>
    </row>
    <row r="39" spans="2:7" x14ac:dyDescent="0.25">
      <c r="B39" s="29" t="s">
        <v>48</v>
      </c>
      <c r="C39" s="11" t="s">
        <v>65</v>
      </c>
      <c r="D39" s="11" t="str">
        <f>IF(B39="PS Redundancy Board","I/O Board Outputs - NO"," ")</f>
        <v>I/O Board Outputs - NO</v>
      </c>
      <c r="E39" s="11" t="str">
        <f>IF(B39="PS Redundancy Board","Sensor Address -1"," ")</f>
        <v>Sensor Address -1</v>
      </c>
      <c r="F39" s="37" t="s">
        <v>67</v>
      </c>
      <c r="G39" s="57"/>
    </row>
    <row r="40" spans="2:7" ht="15.75" thickBot="1" x14ac:dyDescent="0.3">
      <c r="B40" s="66" t="s">
        <v>47</v>
      </c>
      <c r="C40" s="39"/>
      <c r="D40" s="9"/>
      <c r="E40" s="9"/>
      <c r="F40" s="38"/>
      <c r="G40" s="58"/>
    </row>
    <row r="41" spans="2:7" ht="15.75" thickBot="1" x14ac:dyDescent="0.3">
      <c r="C41" s="30"/>
      <c r="D41" s="30"/>
      <c r="E41" s="31"/>
      <c r="F41" s="32"/>
      <c r="G41" s="15"/>
    </row>
    <row r="42" spans="2:7" ht="15.75" thickBot="1" x14ac:dyDescent="0.3">
      <c r="B42" s="61" t="s">
        <v>49</v>
      </c>
      <c r="C42" s="43"/>
      <c r="D42" s="43"/>
      <c r="E42" s="43"/>
      <c r="F42" s="44"/>
      <c r="G42" s="56">
        <v>1</v>
      </c>
    </row>
    <row r="43" spans="2:7" x14ac:dyDescent="0.25">
      <c r="B43" s="67" t="s">
        <v>50</v>
      </c>
      <c r="C43" s="68"/>
      <c r="D43" s="68"/>
      <c r="E43" s="34" t="s">
        <v>51</v>
      </c>
      <c r="F43" s="36" t="s">
        <v>57</v>
      </c>
      <c r="G43" s="57"/>
    </row>
    <row r="44" spans="2:7" x14ac:dyDescent="0.25">
      <c r="B44" s="40" t="s">
        <v>52</v>
      </c>
      <c r="C44" s="41"/>
      <c r="D44" s="41"/>
      <c r="E44" s="11" t="s">
        <v>66</v>
      </c>
      <c r="F44" s="13" t="str">
        <f>IF(E44="N/A", " ", "GUIDE - DD3513398")</f>
        <v>GUIDE - DD3513398</v>
      </c>
      <c r="G44" s="57"/>
    </row>
    <row r="45" spans="2:7" ht="15.75" thickBot="1" x14ac:dyDescent="0.3">
      <c r="B45" s="64" t="s">
        <v>54</v>
      </c>
      <c r="C45" s="65"/>
      <c r="D45" s="65"/>
      <c r="E45" s="35" t="s">
        <v>53</v>
      </c>
      <c r="F45" s="14" t="str">
        <f>IF(E45="N/A", " ", "GUIDE - DD3350029")</f>
        <v xml:space="preserve"> </v>
      </c>
      <c r="G45" s="58"/>
    </row>
    <row r="46" spans="2:7" x14ac:dyDescent="0.25">
      <c r="C46" s="30"/>
      <c r="D46" s="30"/>
      <c r="E46" s="31"/>
      <c r="F46" s="32"/>
      <c r="G46" s="15"/>
    </row>
    <row r="47" spans="2:7" ht="15.75" thickBot="1" x14ac:dyDescent="0.3"/>
    <row r="48" spans="2:7" x14ac:dyDescent="0.25">
      <c r="B48" s="7" t="s">
        <v>55</v>
      </c>
      <c r="C48" s="8"/>
      <c r="D48" s="8"/>
      <c r="E48" s="8"/>
      <c r="F48" s="8"/>
      <c r="G48" s="1"/>
    </row>
    <row r="49" spans="2:7" x14ac:dyDescent="0.25">
      <c r="B49" s="3"/>
      <c r="G49" s="2"/>
    </row>
    <row r="50" spans="2:7" x14ac:dyDescent="0.25">
      <c r="B50" s="3"/>
      <c r="G50" s="2"/>
    </row>
    <row r="51" spans="2:7" x14ac:dyDescent="0.25">
      <c r="B51" s="3"/>
      <c r="G51" s="2"/>
    </row>
    <row r="52" spans="2:7" x14ac:dyDescent="0.25">
      <c r="B52" s="3"/>
      <c r="G52" s="2"/>
    </row>
    <row r="53" spans="2:7" x14ac:dyDescent="0.25">
      <c r="B53" s="3"/>
      <c r="G53" s="2"/>
    </row>
    <row r="54" spans="2:7" x14ac:dyDescent="0.25">
      <c r="B54" s="3"/>
      <c r="G54" s="2"/>
    </row>
    <row r="55" spans="2:7" x14ac:dyDescent="0.25">
      <c r="B55" s="3"/>
      <c r="G55" s="2"/>
    </row>
    <row r="56" spans="2:7" x14ac:dyDescent="0.25">
      <c r="B56" s="3"/>
      <c r="G56" s="2"/>
    </row>
    <row r="57" spans="2:7" x14ac:dyDescent="0.25">
      <c r="B57" s="3"/>
      <c r="G57" s="2"/>
    </row>
    <row r="58" spans="2:7" x14ac:dyDescent="0.25">
      <c r="B58" s="3"/>
      <c r="G58" s="2"/>
    </row>
    <row r="59" spans="2:7" x14ac:dyDescent="0.25">
      <c r="B59" s="3"/>
      <c r="G59" s="2"/>
    </row>
    <row r="60" spans="2:7" x14ac:dyDescent="0.25">
      <c r="B60" s="3"/>
      <c r="G60" s="2"/>
    </row>
    <row r="61" spans="2:7" x14ac:dyDescent="0.25">
      <c r="B61" s="3"/>
      <c r="G61" s="2"/>
    </row>
    <row r="62" spans="2:7" ht="15.75" thickBot="1" x14ac:dyDescent="0.3">
      <c r="B62" s="4"/>
      <c r="C62" s="5"/>
      <c r="D62" s="5"/>
      <c r="E62" s="5"/>
      <c r="F62" s="5"/>
      <c r="G62" s="6"/>
    </row>
    <row r="64" spans="2:7" x14ac:dyDescent="0.25">
      <c r="B64" t="s">
        <v>56</v>
      </c>
    </row>
  </sheetData>
  <mergeCells count="53">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 ref="G42:G45"/>
    <mergeCell ref="B40:C40"/>
    <mergeCell ref="B43:D43"/>
    <mergeCell ref="B35:F35"/>
    <mergeCell ref="B37:B38"/>
    <mergeCell ref="B45:D45"/>
    <mergeCell ref="B42:F42"/>
    <mergeCell ref="B44:D44"/>
    <mergeCell ref="G35:G40"/>
    <mergeCell ref="B36:C36"/>
    <mergeCell ref="G2:G3"/>
    <mergeCell ref="B16:F16"/>
    <mergeCell ref="G16:G33"/>
    <mergeCell ref="D4:F4"/>
    <mergeCell ref="D5:F5"/>
    <mergeCell ref="B25:C25"/>
    <mergeCell ref="B24:C24"/>
    <mergeCell ref="B21:C21"/>
    <mergeCell ref="B20:C20"/>
    <mergeCell ref="B17:C17"/>
    <mergeCell ref="B22:C22"/>
    <mergeCell ref="B14:C14"/>
    <mergeCell ref="B18:C18"/>
    <mergeCell ref="B19:C19"/>
    <mergeCell ref="B5:C5"/>
    <mergeCell ref="B2:F2"/>
    <mergeCell ref="B4:C4"/>
    <mergeCell ref="B29:C29"/>
    <mergeCell ref="D14:F14"/>
    <mergeCell ref="G4:G14"/>
    <mergeCell ref="B23:C23"/>
    <mergeCell ref="D8:F8"/>
    <mergeCell ref="B10:C10"/>
    <mergeCell ref="B11:C11"/>
    <mergeCell ref="D9:F9"/>
    <mergeCell ref="D10:F10"/>
    <mergeCell ref="B6:B9"/>
  </mergeCells>
  <dataValidations count="36">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35"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17F86F90-4755-4BBC-B16C-9A47AD6697A6}">
      <formula1>"0,1,2, YES, NO"</formula1>
    </dataValidation>
    <dataValidation type="list" allowBlank="1" showInputMessage="1" showErrorMessage="1" sqref="D24" xr:uid="{9983D432-C5DA-4662-A269-D13F6A057F15}">
      <formula1>"0,1"</formula1>
    </dataValidation>
    <dataValidation type="list" allowBlank="1" showInputMessage="1" showErrorMessage="1" sqref="D30" xr:uid="{552D89CE-910D-4C2A-AC2D-C2850667E636}">
      <formula1>"YES,NO"</formula1>
    </dataValidation>
    <dataValidation type="list" errorStyle="warning" allowBlank="1" showInputMessage="1" showErrorMessage="1" sqref="D27:D29" xr:uid="{22D88420-7DB3-4399-BE35-3F3B649F22FF}">
      <formula1>"YES,NO"</formula1>
    </dataValidation>
    <dataValidation type="list" allowBlank="1" showInputMessage="1" showErrorMessage="1" sqref="B40:C40" xr:uid="{9D95D93F-1106-4683-AC31-5C7C82D8EFE7}">
      <formula1>"MINI DC I/O 6,'"</formula1>
    </dataValidation>
    <dataValidation type="list" errorStyle="warning" allowBlank="1" showInputMessage="1" showErrorMessage="1" sqref="D26" xr:uid="{844DCB1B-1135-40F9-BFBB-7CB1D50566A1}">
      <formula1>"NO,1,2,3,4,5,6,7,8,9,10"</formula1>
    </dataValidation>
    <dataValidation type="list" errorStyle="warning" allowBlank="1" showInputMessage="1" showErrorMessage="1" sqref="D21" xr:uid="{FDFF811A-538D-468C-8432-F3B1D5A53297}">
      <formula1>"NO,1,2,3,4,5,6,7,8"</formula1>
    </dataValidation>
    <dataValidation type="list" errorStyle="warning" allowBlank="1" showInputMessage="1" showErrorMessage="1" sqref="D32" xr:uid="{EB97D327-9E2B-48FC-8AB4-ED6196ADC35B}">
      <formula1>"?,NO,1,2"</formula1>
    </dataValidation>
    <dataValidation type="list" errorStyle="warning" allowBlank="1" showInputMessage="1" showErrorMessage="1" sqref="F25" xr:uid="{8DA91CE2-BC5B-4CD1-BA5E-419FC0102A9D}">
      <formula1>"'--,CAN,I/O"</formula1>
    </dataValidation>
    <dataValidation type="list" allowBlank="1" showInputMessage="1" showErrorMessage="1" sqref="F24" xr:uid="{1A048B2E-9638-4CA9-92A7-551DC6BB515D}">
      <formula1>"?, CONNECT TO MODULE - YES, CONNECT TO MODULE - NO"</formula1>
    </dataValidation>
    <dataValidation type="list" allowBlank="1" showInputMessage="1" showErrorMessage="1" sqref="E31" xr:uid="{3E376BDC-41A4-45C9-8451-A88127770176}">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87CE7D83-06DD-4F83-A1B9-E3B46230779F}">
      <formula1>"YES, NO"</formula1>
    </dataValidation>
    <dataValidation type="list" allowBlank="1" showInputMessage="1" showErrorMessage="1" sqref="F22:F23" xr:uid="{6C81F1DB-F5FE-4FF2-9620-D8C822750D9B}">
      <formula1>"', Isolation Boards in Sign - Yes, Isolation Boards in Sign - No"</formula1>
    </dataValidation>
    <dataValidation type="list" errorStyle="warning" allowBlank="1" showInputMessage="1" sqref="C39" xr:uid="{0830831F-A972-49C1-BC47-BC7D0DCEB309}">
      <formula1>"', Module Output - ?"</formula1>
    </dataValidation>
    <dataValidation type="list" allowBlank="1" showInputMessage="1" showErrorMessage="1" sqref="B39" xr:uid="{D8AF5BE0-FAD9-4C54-AC75-CC4A9CA69286}">
      <formula1>"', ?, PS Redundancy Board"</formula1>
    </dataValidation>
    <dataValidation type="list" errorStyle="warning" allowBlank="1" showInputMessage="1" showErrorMessage="1" sqref="D25" xr:uid="{5BC3A260-90C9-4FDE-A6F8-06D9B67817ED}">
      <formula1>"?,NO,1,2,3,4,5,6,7,8,9,10"</formula1>
    </dataValidation>
    <dataValidation type="list" allowBlank="1" showInputMessage="1" showErrorMessage="1" sqref="F21" xr:uid="{3BFEE8B6-DDF2-47D5-A014-B563A93E58FD}">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205c2254bbe21cf98660c4ea8b73d9ae">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d3c6217492e4e49a0f35a46e07347e70"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C34768</OrderProject_x0020_ID>
    <DocNumber xmlns="2cc016c5-161d-4d6b-a532-6cf687f4a3ab">DD5792950</DocNumber>
    <Rev xmlns="2cc016c5-161d-4d6b-a532-6cf687f4a3ab">00</Rev>
    <_dlc_DocId xmlns="b479dd50-8d7e-4b78-9fb1-00cf65781f6b">75D2Y5VYC55K-1220653723-66445</_dlc_DocId>
    <_dlc_DocIdUrl xmlns="b479dd50-8d7e-4b78-9fb1-00cf65781f6b">
      <Url>https://daktronics.sharepoint.com/sites/docs-engineering/_layouts/15/DocIdRedir.aspx?ID=75D2Y5VYC55K-1220653723-66445</Url>
      <Description>75D2Y5VYC55K-1220653723-66445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CEA6F4-68FA-42F8-8E2B-87F938B6AC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EBFFDF-4511-4C10-A4A0-73553F70C8B4}">
  <ds:schemaRefs>
    <ds:schemaRef ds:uri="http://purl.org/dc/elements/1.1/"/>
    <ds:schemaRef ds:uri="cdae4ca2-47b8-467c-a804-ebae05ca0c7f"/>
    <ds:schemaRef ds:uri="b479dd50-8d7e-4b78-9fb1-00cf65781f6b"/>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purl.org/dc/terms/"/>
    <ds:schemaRef ds:uri="http://schemas.microsoft.com/office/2006/metadata/properties"/>
    <ds:schemaRef ds:uri="2cc016c5-161d-4d6b-a532-6cf687f4a3ab"/>
    <ds:schemaRef ds:uri="http://www.w3.org/XML/1998/namespace"/>
  </ds:schemaRefs>
</ds:datastoreItem>
</file>

<file path=customXml/itemProps3.xml><?xml version="1.0" encoding="utf-8"?>
<ds:datastoreItem xmlns:ds="http://schemas.openxmlformats.org/officeDocument/2006/customXml" ds:itemID="{5F4CB0C6-AF5F-4D02-AF74-C8790C2CD440}">
  <ds:schemaRefs>
    <ds:schemaRef ds:uri="http://schemas.microsoft.com/sharepoint/events"/>
  </ds:schemaRefs>
</ds:datastoreItem>
</file>

<file path=customXml/itemProps4.xml><?xml version="1.0" encoding="utf-8"?>
<ds:datastoreItem xmlns:ds="http://schemas.openxmlformats.org/officeDocument/2006/customXml" ds:itemID="{C127A6D3-3240-4203-9B28-8174F25229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C34786 Florida DOT, Site Config, VM-1028-24X112-20-RGB G5</dc:title>
  <dc:subject/>
  <dc:creator>Dan Muzzey</dc:creator>
  <cp:keywords/>
  <dc:description/>
  <cp:lastModifiedBy>Nathan Day</cp:lastModifiedBy>
  <cp:revision/>
  <dcterms:created xsi:type="dcterms:W3CDTF">2017-03-27T20:46:42Z</dcterms:created>
  <dcterms:modified xsi:type="dcterms:W3CDTF">2026-01-14T22:23:51Z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3efb1f98-138f-441a-87c1-fb886c7a49fd</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