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8" documentId="8_{00CED221-5015-4309-97DD-BA2B21CE82EB}" xr6:coauthVersionLast="47" xr6:coauthVersionMax="47" xr10:uidLastSave="{E675F604-2105-4E6F-B450-0974D86B2043}"/>
  <bookViews>
    <workbookView xWindow="8865" yWindow="0" windowWidth="20040"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<sst xmlns="http://schemas.openxmlformats.org/spreadsheetml/2006/main" count="110" uniqueCount="69">
  <si>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</si>
  <si>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</si>
  <si>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</si>
  <si>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</si>
  <si>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</si>
  <si>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</si>
  <si>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</si>
  <si>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</si>
  <si>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</si>
  <si>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</si>
  <si>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</si>
  <si>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</si>
  <si>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</si>
  <si>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</si>
  <si>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</si>
  <si>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</si>
  <si>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</si>
  <si>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</si>
  <si>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</si>
  <si>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</si>
  <si>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</si>
  <si>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</si>
  <si>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</si>
  <si>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</si>
  <si>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</si>
  <si>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</si>
  <si>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</si>
  <si>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</si>
  <si>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</si>
  <si>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</si>
  <si>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</si>
  <si>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</si>
  <si>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</si>
  <si>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</si>
  <si>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</si>
  <si>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</si>
  <si>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</si>
  <si>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</si>
  <si>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</si>
  <si>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</si>
  <si>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</si>
  <si>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</si>
  <si>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</si>
  <si>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</si>
  <si>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</si>
  <si>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</si>
  <si>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</si>
  <si>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</si>
  <si>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</si>
  <si>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</si>
  <si>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</si>
  <si>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</si>
  <si>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</si>
  <si>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</si>
  <si>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</si>
  <si>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</si>
  <si>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</si>
  <si>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DD5804581</t>
  </si>
  <si>
    <t>C35014 Virginia DOT, Site Config, VM-1028-7X15-66-A G5 @2</t>
  </si>
  <si>
    <t>SYSTEM CONFIGURATION
C35014 Virginia DOT, Site Config, VM-1028-7X15-66-A G5 @2</t>
  </si>
  <si>
    <t>MONOCHROME</t>
  </si>
  <si>
    <t>7X5</t>
  </si>
  <si>
    <t>1, 2</t>
  </si>
  <si>
    <t>ER-5319204 / DD5319204</t>
  </si>
  <si>
    <t>CONNECT TO MODULE - NO</t>
  </si>
  <si>
    <t>Gen IV</t>
  </si>
  <si>
    <t>Module Output - 2</t>
  </si>
  <si>
    <t>On Video Processor</t>
  </si>
  <si>
    <t>DD5804611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</si>
</sst>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57</v>
      </c>
      <c r="C1" s="39" t="s">
        <v>58</v>
      </c>
      <c r="D1" s="39"/>
      <c r="E1" s="39"/>
      <c r="F1" s="39"/>
      <c r="G1" s="15" t="s">
        <v>0</v>
      </c>
    </row>
    <row r="2" spans="2:7" ht="31.5" customHeight="1" thickBot="1" x14ac:dyDescent="0.3">
      <c r="B2" s="70" t="s">
        <v>59</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t="s">
        <v>62</v>
      </c>
    </row>
    <row r="5" spans="2:7" x14ac:dyDescent="0.25">
      <c r="B5" s="40" t="s">
        <v>6</v>
      </c>
      <c r="C5" s="41"/>
      <c r="D5" s="41" t="s">
        <v>7</v>
      </c>
      <c r="E5" s="41"/>
      <c r="F5" s="48"/>
      <c r="G5" s="68"/>
    </row>
    <row r="6" spans="2:7" x14ac:dyDescent="0.25">
      <c r="B6" s="73" t="s">
        <v>8</v>
      </c>
      <c r="C6" s="10" t="s">
        <v>9</v>
      </c>
      <c r="D6" s="41" t="s">
        <v>60</v>
      </c>
      <c r="E6" s="41"/>
      <c r="F6" s="48"/>
      <c r="G6" s="68"/>
    </row>
    <row r="7" spans="2:7" x14ac:dyDescent="0.25">
      <c r="B7" s="73"/>
      <c r="C7" s="10" t="s">
        <v>10</v>
      </c>
      <c r="D7" s="41" t="s">
        <v>11</v>
      </c>
      <c r="E7" s="41"/>
      <c r="F7" s="48"/>
      <c r="G7" s="68"/>
    </row>
    <row r="8" spans="2:7" x14ac:dyDescent="0.25">
      <c r="B8" s="73"/>
      <c r="C8" s="10" t="s">
        <v>12</v>
      </c>
      <c r="D8" s="41" t="s">
        <v>61</v>
      </c>
      <c r="E8" s="41"/>
      <c r="F8" s="48"/>
      <c r="G8" s="68"/>
    </row>
    <row r="9" spans="2:7" x14ac:dyDescent="0.25">
      <c r="B9" s="73"/>
      <c r="C9" s="10" t="s">
        <v>13</v>
      </c>
      <c r="D9" s="46">
        <v>66</v>
      </c>
      <c r="E9" s="46"/>
      <c r="F9" s="47"/>
      <c r="G9" s="68"/>
    </row>
    <row r="10" spans="2:7" x14ac:dyDescent="0.25">
      <c r="B10" s="40" t="s">
        <v>14</v>
      </c>
      <c r="C10" s="41"/>
      <c r="D10" s="46">
        <v>7</v>
      </c>
      <c r="E10" s="46"/>
      <c r="F10" s="47"/>
      <c r="G10" s="68"/>
    </row>
    <row r="11" spans="2:7" x14ac:dyDescent="0.25">
      <c r="B11" s="40" t="s">
        <v>15</v>
      </c>
      <c r="C11" s="41"/>
      <c r="D11" s="46">
        <v>15</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t="s">
        <v>62</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64</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65</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hidden="1" x14ac:dyDescent="0.25">
      <c r="B36" s="63"/>
      <c r="C36" s="64"/>
      <c r="D36" s="24" t="str">
        <f>IF(B36="DOOR SWITCH 2 (TC)",1,"N/A")</f>
        <v>N/A</v>
      </c>
      <c r="E36" s="24" t="str">
        <f>IF(B36="DOOR SWITCH 2 (TC)",1,"N/A")</f>
        <v>N/A</v>
      </c>
      <c r="F36" s="37" t="str">
        <f>IF(B36="DOOR SWITCH 2 (TC)","VIP 1","N/A")</f>
        <v>N/A</v>
      </c>
      <c r="G36" s="51"/>
    </row>
    <row r="37" spans="2:7" hidden="1" x14ac:dyDescent="0.25">
      <c r="B37" s="59" t="s">
        <v>47</v>
      </c>
      <c r="C37" s="16" t="s">
        <v>47</v>
      </c>
      <c r="D37" s="17" t="s">
        <v>47</v>
      </c>
      <c r="E37" s="17" t="s">
        <v>47</v>
      </c>
      <c r="F37" s="18" t="s">
        <v>47</v>
      </c>
      <c r="G37" s="51"/>
    </row>
    <row r="38" spans="2:7" hidden="1" x14ac:dyDescent="0.25">
      <c r="B38" s="59"/>
      <c r="C38" s="17" t="s">
        <v>47</v>
      </c>
      <c r="D38" s="19" t="s">
        <v>47</v>
      </c>
      <c r="E38" s="17" t="s">
        <v>47</v>
      </c>
      <c r="F38" s="18"/>
      <c r="G38" s="51"/>
    </row>
    <row r="39" spans="2:7" x14ac:dyDescent="0.25">
      <c r="B39" s="29" t="s">
        <v>48</v>
      </c>
      <c r="C39" s="11" t="s">
        <v>66</v>
      </c>
      <c r="D39" s="11" t="str">
        <f>IF(B39="PS Redundancy Board","I/O Board Outputs - NO"," ")</f>
        <v>I/O Board Outputs - NO</v>
      </c>
      <c r="E39" s="11" t="str">
        <f>IF(B39="PS Redundancy Board","Sensor Address -1"," ")</f>
        <v>Sensor Address -1</v>
      </c>
      <c r="F39" s="37" t="s">
        <v>67</v>
      </c>
      <c r="G39" s="51"/>
    </row>
    <row r="40" spans="2:7" ht="15.75" thickBot="1" x14ac:dyDescent="0.3">
      <c r="B40" s="53" t="s">
        <v>47</v>
      </c>
      <c r="C40" s="54"/>
      <c r="D40" s="9"/>
      <c r="E40" s="9"/>
      <c r="F40" s="38"/>
      <c r="G40" s="52"/>
    </row>
    <row r="41" spans="2:7" ht="15.75" thickBot="1" x14ac:dyDescent="0.3">
      <c r="C41" s="30"/>
      <c r="D41" s="30"/>
      <c r="E41" s="31"/>
      <c r="F41" s="32"/>
      <c r="G41" s="15"/>
    </row>
    <row r="42" spans="2:7" ht="15.75" thickBot="1" x14ac:dyDescent="0.3">
      <c r="B42" s="60" t="s">
        <v>49</v>
      </c>
      <c r="C42" s="61"/>
      <c r="D42" s="61"/>
      <c r="E42" s="61"/>
      <c r="F42" s="62"/>
      <c r="G42" s="50"/>
    </row>
    <row r="43" spans="2:7" x14ac:dyDescent="0.25">
      <c r="B43" s="55" t="s">
        <v>50</v>
      </c>
      <c r="C43" s="56"/>
      <c r="D43" s="56"/>
      <c r="E43" s="34" t="s">
        <v>68</v>
      </c>
      <c r="F43" s="36" t="s">
        <v>56</v>
      </c>
      <c r="G43" s="51"/>
    </row>
    <row r="44" spans="2:7" x14ac:dyDescent="0.25">
      <c r="B44" s="40" t="s">
        <v>51</v>
      </c>
      <c r="C44" s="41"/>
      <c r="D44" s="41"/>
      <c r="E44" s="11" t="s">
        <v>63</v>
      </c>
      <c r="F44" s="13" t="str">
        <f>IF(E44="N/A", " ", "GUIDE - DD3513398")</f>
        <v>GUIDE - DD3513398</v>
      </c>
      <c r="G44" s="51"/>
    </row>
    <row r="45" spans="2:7" ht="15.75" thickBot="1" x14ac:dyDescent="0.3">
      <c r="B45" s="42" t="s">
        <v>53</v>
      </c>
      <c r="C45" s="43"/>
      <c r="D45" s="43"/>
      <c r="E45" s="35" t="s">
        <v>52</v>
      </c>
      <c r="F45" s="14" t="str">
        <f>IF(E45="N/A", " ", "GUIDE - DD3350029")</f>
        <v xml:space="preserve"> </v>
      </c>
      <c r="G45" s="52"/>
    </row>
    <row r="46" spans="2:7" x14ac:dyDescent="0.25">
      <c r="C46" s="30"/>
      <c r="D46" s="30"/>
      <c r="E46" s="31"/>
      <c r="F46" s="32"/>
      <c r="G46" s="15"/>
    </row>
    <row r="47" spans="2:7" ht="15.75" thickBot="1" x14ac:dyDescent="0.3"/>
    <row r="48" spans="2:7" x14ac:dyDescent="0.25">
      <c r="B48" s="7" t="s">
        <v>54</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55</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2:G45"/>
    <mergeCell ref="B40:C40"/>
    <mergeCell ref="B43:D43"/>
    <mergeCell ref="B35:F35"/>
    <mergeCell ref="B37:B38"/>
    <mergeCell ref="B45:D45"/>
    <mergeCell ref="B42:F42"/>
    <mergeCell ref="B44:D44"/>
    <mergeCell ref="G35:G40"/>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C35014</OrderProject_x0020_ID>
    <DocNumber xmlns="2cc016c5-161d-4d6b-a532-6cf687f4a3ab">DD5804581</DocNumber>
    <Rev xmlns="2cc016c5-161d-4d6b-a532-6cf687f4a3ab">00</Rev>
    <_dlc_DocId xmlns="b479dd50-8d7e-4b78-9fb1-00cf65781f6b">75D2Y5VYC55K-1220653723-66560</_dlc_DocId>
    <_dlc_DocIdUrl xmlns="b479dd50-8d7e-4b78-9fb1-00cf65781f6b">
      <Url>https://daktronics.sharepoint.com/sites/docs-engineering/_layouts/15/DocIdRedir.aspx?ID=75D2Y5VYC55K-1220653723-66560</Url>
      <Description>75D2Y5VYC55K-1220653723-66560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BFFDF-4511-4C10-A4A0-73553F70C8B4}">
  <ds:schemaRefs>
    <ds:schemaRef ds:uri="http://purl.org/dc/dcmitype/"/>
    <ds:schemaRef ds:uri="http://purl.org/dc/terms/"/>
    <ds:schemaRef ds:uri="http://schemas.microsoft.com/office/2006/documentManagement/types"/>
    <ds:schemaRef ds:uri="2cc016c5-161d-4d6b-a532-6cf687f4a3ab"/>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cdae4ca2-47b8-467c-a804-ebae05ca0c7f"/>
    <ds:schemaRef ds:uri="b479dd50-8d7e-4b78-9fb1-00cf65781f6b"/>
    <ds:schemaRef ds:uri="http://www.w3.org/XML/1998/namespace"/>
  </ds:schemaRefs>
</ds:datastoreItem>
</file>

<file path=customXml/itemProps2.xml><?xml version="1.0" encoding="utf-8"?>
<ds:datastoreItem xmlns:ds="http://schemas.openxmlformats.org/officeDocument/2006/customXml" ds:itemID="{2FCBA3A0-18A3-4F64-8A7F-084E51A3CD0A}">
  <ds:schemaRefs>
    <ds:schemaRef ds:uri="http://schemas.microsoft.com/sharepoint/events"/>
  </ds:schemaRefs>
</ds:datastoreItem>
</file>

<file path=customXml/itemProps3.xml><?xml version="1.0" encoding="utf-8"?>
<ds:datastoreItem xmlns:ds="http://schemas.openxmlformats.org/officeDocument/2006/customXml" ds:itemID="{4B040E56-DE82-489D-A7CE-9CB88D44D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27A6D3-3240-4203-9B28-8174F2522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C35014 Virginia DOT, Site Config, VM-1028-7X15-66-A G5 @2</dc:title>
  <dc:subject/>
  <dc:creator>Dan Muzzey</dc:creator>
  <cp:keywords/>
  <dc:description/>
  <cp:lastModifiedBy>Will Tucker</cp:lastModifiedBy>
  <cp:revision/>
  <dcterms:created xsi:type="dcterms:W3CDTF">2017-03-27T20:46:42Z</dcterms:created>
  <dcterms:modified xsi:type="dcterms:W3CDTF">2026-02-02T20:49:56Z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78d6d539-48c5-4727-82be-e3e5b73a6d3a</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