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6" documentId="8_{731F306E-ECCC-4745-9CC9-79248563B8CC}" xr6:coauthVersionLast="47" xr6:coauthVersionMax="47" xr10:uidLastSave="{8504D1C2-B054-4529-9010-F899039DE78F}"/>
  <bookViews>
    <workbookView xWindow="9075" yWindow="0" windowWidth="198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42" i="1"/>
  <c r="D42" i="1"/>
  <c r="F39" i="1"/>
  <c r="E39" i="1"/>
  <c r="D39" i="1"/>
  <c r="F48" i="1" l="1"/>
  <c r="F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EA4EFCCE-7B14-469F-BA96-1A4C585B1D4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A925ADF-1435-4BCE-AA53-8CE6F30DB2D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F28" authorId="1" shapeId="0" xr:uid="{4603267A-D99A-4E4F-8990-820184034089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1202D08-1FB4-4F2E-B6D2-8012B04BC0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BE358E5E-FC24-454A-BE11-9FB783D4019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E42" authorId="1" shapeId="0" xr:uid="{77E41F06-0F8B-41FF-8401-9DBB05E1642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F6DB485B-60F7-48CA-97D2-FDCB6C42C03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1D2D710E-43D9-4C93-84E6-8CD830E3730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<sst xmlns="http://schemas.openxmlformats.org/spreadsheetml/2006/main" count="117" uniqueCount="73">
  <si>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</si>
  <si>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</si>
  <si>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</si>
  <si>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</si>
  <si>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</si>
  <si>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</si>
  <si>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</si>
  <si>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</si>
  <si>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</si>
  <si>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</si>
  <si>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</si>
  <si>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</si>
  <si>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</si>
  <si>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</si>
  <si>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</si>
  <si>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</si>
  <si>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</si>
  <si>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</si>
  <si>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</si>
  <si>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</si>
  <si>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</si>
  <si>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</si>
  <si>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</si>
  <si>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</si>
  <si>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</si>
  <si>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</si>
  <si>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</si>
  <si>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</si>
  <si>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</si>
  <si>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</si>
  <si>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</si>
  <si>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</si>
  <si>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</si>
  <si>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</si>
  <si>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</si>
  <si>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</si>
  <si>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</si>
  <si>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</si>
  <si>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</si>
  <si>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</si>
  <si>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</si>
  <si>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</si>
  <si>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</si>
  <si>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</si>
  <si>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</si>
  <si>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</si>
  <si>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</si>
  <si>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</si>
  <si>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</si>
  <si>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</si>
  <si>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</si>
  <si>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</si>
  <si>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</si>
  <si>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</si>
  <si>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</si>
  <si>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</si>
  <si>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</si>
  <si>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</si>
  <si>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</si>
  <si>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</si>
  <si>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</si>
  <si>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</si>
  <si>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DD5916582</t>
  </si>
  <si>
    <t>C35346 North Dakota DOT, Site Config, VF-2020-96X336-20-RGB G5</t>
  </si>
  <si>
    <t>SYSTEM CONFIGURATION
VF-2020-96X336-20-RGB G5 @1</t>
  </si>
  <si>
    <t>FULL COLOR</t>
  </si>
  <si>
    <t>24X16</t>
  </si>
  <si>
    <t>WALK-IN</t>
  </si>
  <si>
    <t>YES - 1</t>
  </si>
  <si>
    <t>Gen IV (Default)</t>
  </si>
  <si>
    <t>DOOR SWITCH 2 (TC)</t>
  </si>
  <si>
    <t>Module Output - 7</t>
  </si>
  <si>
    <t>DD5916760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</si>
</sst>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5" xfId="0" quotePrefix="1" applyBorder="1"/>
    <xf numFmtId="0" fontId="0" fillId="0" borderId="29" xfId="0" applyBorder="1"/>
    <xf numFmtId="0" fontId="0" fillId="0" borderId="29" xfId="0" quotePrefix="1" applyBorder="1" applyAlignment="1">
      <alignment horizontal="left"/>
    </xf>
    <xf numFmtId="0" fontId="0" fillId="0" borderId="29" xfId="0" quotePrefix="1" applyBorder="1"/>
    <xf numFmtId="0" fontId="0" fillId="0" borderId="29" xfId="0" applyBorder="1" applyAlignment="1">
      <alignment horizontal="center" vertical="center"/>
    </xf>
    <xf numFmtId="0" fontId="0" fillId="0" borderId="4" xfId="0" quotePrefix="1" applyBorder="1"/>
    <xf numFmtId="0" fontId="0" fillId="0" borderId="35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7" xfId="0" quotePrefix="1" applyBorder="1"/>
    <xf numFmtId="0" fontId="0" fillId="0" borderId="11" xfId="0" quotePrefix="1" applyBorder="1"/>
    <xf numFmtId="0" fontId="0" fillId="0" borderId="16" xfId="0" quotePrefix="1" applyBorder="1"/>
    <xf numFmtId="0" fontId="0" fillId="0" borderId="36" xfId="0" applyBorder="1"/>
    <xf numFmtId="0" fontId="0" fillId="0" borderId="37" xfId="0" quotePrefix="1" applyBorder="1"/>
    <xf numFmtId="0" fontId="0" fillId="0" borderId="9" xfId="0" quotePrefix="1" applyBorder="1"/>
    <xf numFmtId="0" fontId="0" fillId="0" borderId="15" xfId="0" quotePrefix="1" applyBorder="1"/>
    <xf numFmtId="0" fontId="0" fillId="0" borderId="1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quotePrefix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28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0" fillId="0" borderId="35" xfId="0" quotePrefix="1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35" xfId="0" applyBorder="1"/>
    <xf numFmtId="0" fontId="0" fillId="0" borderId="30" xfId="0" quotePrefix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6" xfId="0" quotePrefix="1" applyBorder="1"/>
    <xf numFmtId="0" fontId="0" fillId="2" borderId="35" xfId="0" quotePrefix="1" applyFill="1" applyBorder="1"/>
    <xf numFmtId="0" fontId="0" fillId="0" borderId="38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19" t="s">
        <v>62</v>
      </c>
      <c r="C1" s="66" t="s">
        <v>63</v>
      </c>
      <c r="D1" s="66"/>
      <c r="E1" s="66"/>
      <c r="F1" s="66"/>
      <c r="G1" s="20" t="s">
        <v>0</v>
      </c>
    </row>
    <row r="2" spans="2:9" ht="30" customHeight="1" thickBot="1" x14ac:dyDescent="0.3">
      <c r="B2" s="64" t="s">
        <v>64</v>
      </c>
      <c r="C2" s="46"/>
      <c r="D2" s="46"/>
      <c r="E2" s="46"/>
      <c r="F2" s="46"/>
      <c r="G2" s="60" t="s">
        <v>1</v>
      </c>
    </row>
    <row r="3" spans="2:9" ht="15.75" thickBot="1" x14ac:dyDescent="0.3">
      <c r="B3" s="58" t="s">
        <v>2</v>
      </c>
      <c r="C3" s="59"/>
      <c r="D3" s="59" t="s">
        <v>3</v>
      </c>
      <c r="E3" s="59"/>
      <c r="F3" s="67"/>
      <c r="G3" s="61"/>
    </row>
    <row r="4" spans="2:9" x14ac:dyDescent="0.25">
      <c r="B4" s="65" t="s">
        <v>4</v>
      </c>
      <c r="C4" s="38"/>
      <c r="D4" s="38" t="s">
        <v>5</v>
      </c>
      <c r="E4" s="38"/>
      <c r="F4" s="69"/>
      <c r="G4" s="54">
        <v>1</v>
      </c>
    </row>
    <row r="5" spans="2:9" x14ac:dyDescent="0.25">
      <c r="B5" s="65" t="s">
        <v>6</v>
      </c>
      <c r="C5" s="38"/>
      <c r="D5" s="38" t="s">
        <v>67</v>
      </c>
      <c r="E5" s="38"/>
      <c r="F5" s="69"/>
      <c r="G5" s="55"/>
    </row>
    <row r="6" spans="2:9" x14ac:dyDescent="0.25">
      <c r="B6" s="68" t="s">
        <v>8</v>
      </c>
      <c r="C6" s="13" t="s">
        <v>9</v>
      </c>
      <c r="D6" s="38" t="s">
        <v>65</v>
      </c>
      <c r="E6" s="38"/>
      <c r="F6" s="69"/>
      <c r="G6" s="55"/>
    </row>
    <row r="7" spans="2:9" x14ac:dyDescent="0.25">
      <c r="B7" s="68"/>
      <c r="C7" s="13" t="s">
        <v>10</v>
      </c>
      <c r="D7" s="38" t="s">
        <v>11</v>
      </c>
      <c r="E7" s="38"/>
      <c r="F7" s="69"/>
      <c r="G7" s="55"/>
    </row>
    <row r="8" spans="2:9" x14ac:dyDescent="0.25">
      <c r="B8" s="68"/>
      <c r="C8" s="13" t="s">
        <v>12</v>
      </c>
      <c r="D8" s="38" t="s">
        <v>66</v>
      </c>
      <c r="E8" s="38"/>
      <c r="F8" s="69"/>
      <c r="G8" s="55"/>
      <c r="H8" s="26"/>
    </row>
    <row r="9" spans="2:9" x14ac:dyDescent="0.25">
      <c r="B9" s="68"/>
      <c r="C9" s="13" t="s">
        <v>13</v>
      </c>
      <c r="D9" s="57">
        <v>20</v>
      </c>
      <c r="E9" s="57"/>
      <c r="F9" s="70"/>
      <c r="G9" s="55"/>
      <c r="I9" s="4"/>
    </row>
    <row r="10" spans="2:9" x14ac:dyDescent="0.25">
      <c r="B10" s="65" t="s">
        <v>14</v>
      </c>
      <c r="C10" s="38"/>
      <c r="D10" s="57">
        <v>96</v>
      </c>
      <c r="E10" s="57"/>
      <c r="F10" s="70"/>
      <c r="G10" s="55"/>
    </row>
    <row r="11" spans="2:9" x14ac:dyDescent="0.25">
      <c r="B11" s="65" t="s">
        <v>15</v>
      </c>
      <c r="C11" s="38"/>
      <c r="D11" s="57">
        <v>336</v>
      </c>
      <c r="E11" s="57"/>
      <c r="F11" s="70"/>
      <c r="G11" s="55"/>
    </row>
    <row r="12" spans="2:9" x14ac:dyDescent="0.25">
      <c r="B12" s="65" t="s">
        <v>16</v>
      </c>
      <c r="C12" s="38"/>
      <c r="D12" s="38" t="s">
        <v>17</v>
      </c>
      <c r="E12" s="38"/>
      <c r="F12" s="69"/>
      <c r="G12" s="55"/>
    </row>
    <row r="13" spans="2:9" x14ac:dyDescent="0.25">
      <c r="B13" s="65" t="s">
        <v>18</v>
      </c>
      <c r="C13" s="38"/>
      <c r="D13" s="57">
        <v>1</v>
      </c>
      <c r="E13" s="57"/>
      <c r="F13" s="70"/>
      <c r="G13" s="55"/>
    </row>
    <row r="14" spans="2:9" ht="15.75" thickBot="1" x14ac:dyDescent="0.3">
      <c r="B14" s="39" t="s">
        <v>19</v>
      </c>
      <c r="C14" s="40"/>
      <c r="D14" s="47" t="s">
        <v>20</v>
      </c>
      <c r="E14" s="47"/>
      <c r="F14" s="71"/>
      <c r="G14" s="56"/>
    </row>
    <row r="15" spans="2:9" ht="15.75" thickBot="1" x14ac:dyDescent="0.3"/>
    <row r="16" spans="2:9" ht="15.75" thickBot="1" x14ac:dyDescent="0.3">
      <c r="B16" s="45" t="s">
        <v>21</v>
      </c>
      <c r="C16" s="46"/>
      <c r="D16" s="46"/>
      <c r="E16" s="46"/>
      <c r="F16" s="46"/>
      <c r="G16" s="54">
        <v>1</v>
      </c>
    </row>
    <row r="17" spans="2:7" x14ac:dyDescent="0.25">
      <c r="B17" s="41" t="s">
        <v>2</v>
      </c>
      <c r="C17" s="42"/>
      <c r="D17" s="17" t="s">
        <v>3</v>
      </c>
      <c r="E17" s="17" t="s">
        <v>22</v>
      </c>
      <c r="F17" s="18" t="s">
        <v>23</v>
      </c>
      <c r="G17" s="55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72" t="s">
        <v>27</v>
      </c>
      <c r="G18" s="55"/>
    </row>
    <row r="19" spans="2:7" x14ac:dyDescent="0.25">
      <c r="B19" s="43" t="s">
        <v>24</v>
      </c>
      <c r="C19" s="44"/>
      <c r="D19" s="13" t="s">
        <v>7</v>
      </c>
      <c r="E19" s="13" t="s">
        <v>26</v>
      </c>
      <c r="F19" s="72" t="s">
        <v>27</v>
      </c>
      <c r="G19" s="55"/>
    </row>
    <row r="20" spans="2:7" x14ac:dyDescent="0.25">
      <c r="B20" s="43" t="s">
        <v>24</v>
      </c>
      <c r="C20" s="44"/>
      <c r="D20" s="13" t="s">
        <v>28</v>
      </c>
      <c r="E20" s="13" t="s">
        <v>26</v>
      </c>
      <c r="F20" s="72" t="s">
        <v>27</v>
      </c>
      <c r="G20" s="55"/>
    </row>
    <row r="21" spans="2:7" x14ac:dyDescent="0.25">
      <c r="B21" s="43" t="s">
        <v>29</v>
      </c>
      <c r="C21" s="44"/>
      <c r="D21" s="13" t="s">
        <v>30</v>
      </c>
      <c r="E21" s="13" t="s">
        <v>26</v>
      </c>
      <c r="F21" s="72" t="s">
        <v>27</v>
      </c>
      <c r="G21" s="55"/>
    </row>
    <row r="22" spans="2:7" x14ac:dyDescent="0.25">
      <c r="B22" s="43" t="s">
        <v>29</v>
      </c>
      <c r="C22" s="44"/>
      <c r="D22" s="13" t="s">
        <v>8</v>
      </c>
      <c r="E22" s="13" t="s">
        <v>26</v>
      </c>
      <c r="F22" s="72" t="s">
        <v>27</v>
      </c>
      <c r="G22" s="55"/>
    </row>
    <row r="23" spans="2:7" x14ac:dyDescent="0.25">
      <c r="B23" s="43" t="s">
        <v>32</v>
      </c>
      <c r="C23" s="44"/>
      <c r="D23" s="13" t="s">
        <v>31</v>
      </c>
      <c r="E23" s="13" t="s">
        <v>26</v>
      </c>
      <c r="F23" s="72" t="s">
        <v>27</v>
      </c>
      <c r="G23" s="55"/>
    </row>
    <row r="24" spans="2:7" x14ac:dyDescent="0.25">
      <c r="B24" s="43" t="s">
        <v>33</v>
      </c>
      <c r="C24" s="44"/>
      <c r="D24" s="29" t="s">
        <v>36</v>
      </c>
      <c r="E24" s="29" t="s">
        <v>34</v>
      </c>
      <c r="F24" s="27"/>
      <c r="G24" s="55"/>
    </row>
    <row r="25" spans="2:7" x14ac:dyDescent="0.25">
      <c r="B25" s="43" t="s">
        <v>35</v>
      </c>
      <c r="C25" s="44"/>
      <c r="D25" s="29" t="s">
        <v>36</v>
      </c>
      <c r="E25" s="29"/>
      <c r="F25" s="72"/>
      <c r="G25" s="55"/>
    </row>
    <row r="26" spans="2:7" x14ac:dyDescent="0.25">
      <c r="B26" s="43" t="s">
        <v>37</v>
      </c>
      <c r="C26" s="44"/>
      <c r="D26" s="29" t="s">
        <v>36</v>
      </c>
      <c r="E26" s="29"/>
      <c r="F26" s="72"/>
      <c r="G26" s="55"/>
    </row>
    <row r="27" spans="2:7" x14ac:dyDescent="0.25">
      <c r="B27" s="43" t="s">
        <v>38</v>
      </c>
      <c r="C27" s="44"/>
      <c r="D27" s="29" t="s">
        <v>68</v>
      </c>
      <c r="E27" s="29" t="s">
        <v>34</v>
      </c>
      <c r="F27" s="27" t="s">
        <v>39</v>
      </c>
      <c r="G27" s="55"/>
    </row>
    <row r="28" spans="2:7" x14ac:dyDescent="0.25">
      <c r="B28" s="43" t="s">
        <v>40</v>
      </c>
      <c r="C28" s="44"/>
      <c r="D28" s="28" t="s">
        <v>36</v>
      </c>
      <c r="E28" s="29" t="s">
        <v>34</v>
      </c>
      <c r="F28" s="27" t="s">
        <v>34</v>
      </c>
      <c r="G28" s="55"/>
    </row>
    <row r="29" spans="2:7" x14ac:dyDescent="0.25">
      <c r="B29" s="43" t="s">
        <v>41</v>
      </c>
      <c r="C29" s="44"/>
      <c r="D29" s="29">
        <v>4</v>
      </c>
      <c r="E29" s="29" t="s">
        <v>34</v>
      </c>
      <c r="F29" s="27" t="s">
        <v>34</v>
      </c>
      <c r="G29" s="55"/>
    </row>
    <row r="30" spans="2:7" x14ac:dyDescent="0.25">
      <c r="B30" s="43" t="s">
        <v>42</v>
      </c>
      <c r="C30" s="44"/>
      <c r="D30" s="28" t="s">
        <v>36</v>
      </c>
      <c r="E30" s="29" t="s">
        <v>34</v>
      </c>
      <c r="F30" s="27" t="s">
        <v>34</v>
      </c>
      <c r="G30" s="55"/>
    </row>
    <row r="31" spans="2:7" x14ac:dyDescent="0.25">
      <c r="B31" s="43" t="s">
        <v>43</v>
      </c>
      <c r="C31" s="44"/>
      <c r="D31" s="28" t="s">
        <v>46</v>
      </c>
      <c r="E31" s="29" t="s">
        <v>34</v>
      </c>
      <c r="F31" s="27" t="s">
        <v>34</v>
      </c>
      <c r="G31" s="55"/>
    </row>
    <row r="32" spans="2:7" x14ac:dyDescent="0.25">
      <c r="B32" s="43" t="s">
        <v>44</v>
      </c>
      <c r="C32" s="44"/>
      <c r="D32" s="28" t="s">
        <v>36</v>
      </c>
      <c r="E32" s="29" t="s">
        <v>34</v>
      </c>
      <c r="F32" s="27" t="s">
        <v>34</v>
      </c>
      <c r="G32" s="55"/>
    </row>
    <row r="33" spans="2:7" x14ac:dyDescent="0.25">
      <c r="B33" s="43" t="s">
        <v>45</v>
      </c>
      <c r="C33" s="44"/>
      <c r="D33" s="28" t="s">
        <v>46</v>
      </c>
      <c r="E33" s="29" t="s">
        <v>34</v>
      </c>
      <c r="F33" s="27" t="s">
        <v>34</v>
      </c>
      <c r="G33" s="55"/>
    </row>
    <row r="34" spans="2:7" x14ac:dyDescent="0.25">
      <c r="B34" s="43" t="s">
        <v>47</v>
      </c>
      <c r="C34" s="44"/>
      <c r="D34" s="29" t="s">
        <v>36</v>
      </c>
      <c r="E34" s="29" t="s">
        <v>48</v>
      </c>
      <c r="F34" s="27" t="s">
        <v>34</v>
      </c>
      <c r="G34" s="55"/>
    </row>
    <row r="35" spans="2:7" x14ac:dyDescent="0.25">
      <c r="B35" s="43" t="s">
        <v>49</v>
      </c>
      <c r="C35" s="44"/>
      <c r="D35" s="29" t="s">
        <v>68</v>
      </c>
      <c r="E35" s="29" t="s">
        <v>34</v>
      </c>
      <c r="F35" s="27" t="s">
        <v>34</v>
      </c>
      <c r="G35" s="55"/>
    </row>
    <row r="36" spans="2:7" ht="15.75" thickBot="1" x14ac:dyDescent="0.3">
      <c r="B36" s="43" t="s">
        <v>50</v>
      </c>
      <c r="C36" s="44"/>
      <c r="D36" s="30" t="s">
        <v>69</v>
      </c>
      <c r="E36" s="30"/>
      <c r="F36" s="35"/>
      <c r="G36" s="56"/>
    </row>
    <row r="37" spans="2:7" ht="15.75" thickBot="1" x14ac:dyDescent="0.3">
      <c r="B37" s="22"/>
      <c r="C37" s="23"/>
      <c r="D37" s="23"/>
      <c r="E37" s="23"/>
      <c r="F37" s="24"/>
      <c r="G37" s="25"/>
    </row>
    <row r="38" spans="2:7" ht="15.75" thickBot="1" x14ac:dyDescent="0.3">
      <c r="B38" s="45" t="s">
        <v>51</v>
      </c>
      <c r="C38" s="46"/>
      <c r="D38" s="46"/>
      <c r="E38" s="46"/>
      <c r="F38" s="46"/>
      <c r="G38" s="54">
        <v>1</v>
      </c>
    </row>
    <row r="39" spans="2:7" x14ac:dyDescent="0.25">
      <c r="B39" s="73" t="s">
        <v>70</v>
      </c>
      <c r="C39" s="74"/>
      <c r="D39" s="75">
        <f>IF(B39="DOOR SWITCH 2 (TC)",1,"N/A")</f>
        <v>1</v>
      </c>
      <c r="E39" s="75">
        <f>IF(B39="DOOR SWITCH 2 (TC)",1,"N/A")</f>
        <v>1</v>
      </c>
      <c r="F39" s="76" t="str">
        <f>IF(B39="DOOR SWITCH 2 (TC)","VIP 1","N/A")</f>
        <v>VIP 1</v>
      </c>
      <c r="G39" s="55"/>
    </row>
    <row r="40" spans="2:7" hidden="1" x14ac:dyDescent="0.25">
      <c r="B40" s="48"/>
      <c r="C40" s="14"/>
      <c r="D40" s="15"/>
      <c r="E40" s="15"/>
      <c r="F40" s="77"/>
      <c r="G40" s="55"/>
    </row>
    <row r="41" spans="2:7" hidden="1" x14ac:dyDescent="0.25">
      <c r="B41" s="48"/>
      <c r="C41" s="15"/>
      <c r="D41" s="16"/>
      <c r="E41" s="15"/>
      <c r="F41" s="77"/>
      <c r="G41" s="55"/>
    </row>
    <row r="42" spans="2:7" x14ac:dyDescent="0.25">
      <c r="B42" s="36" t="s">
        <v>59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61</v>
      </c>
      <c r="G42" s="55"/>
    </row>
    <row r="43" spans="2:7" x14ac:dyDescent="0.25">
      <c r="B43" s="36" t="s">
        <v>59</v>
      </c>
      <c r="C43" s="78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61</v>
      </c>
      <c r="G43" s="55"/>
    </row>
    <row r="44" spans="2:7" ht="15.75" thickBot="1" x14ac:dyDescent="0.3">
      <c r="B44" s="62"/>
      <c r="C44" s="63"/>
      <c r="D44" s="30"/>
      <c r="E44" s="30"/>
      <c r="F44" s="21"/>
      <c r="G44" s="56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5" t="s">
        <v>52</v>
      </c>
      <c r="C46" s="46"/>
      <c r="D46" s="46"/>
      <c r="E46" s="46"/>
      <c r="F46" s="46"/>
      <c r="G46" s="54"/>
    </row>
    <row r="47" spans="2:7" x14ac:dyDescent="0.25">
      <c r="B47" s="49" t="s">
        <v>53</v>
      </c>
      <c r="C47" s="50"/>
      <c r="D47" s="50"/>
      <c r="E47" s="31" t="s">
        <v>72</v>
      </c>
      <c r="F47" s="34" t="s">
        <v>60</v>
      </c>
      <c r="G47" s="55"/>
    </row>
    <row r="48" spans="2:7" x14ac:dyDescent="0.25">
      <c r="B48" s="51" t="s">
        <v>55</v>
      </c>
      <c r="C48" s="52"/>
      <c r="D48" s="53"/>
      <c r="E48" s="32" t="s">
        <v>54</v>
      </c>
      <c r="F48" s="27" t="str">
        <f>IF(E48="N/A", "AUTO", "GUIDE - DD3513398")</f>
        <v>AUTO</v>
      </c>
      <c r="G48" s="55"/>
    </row>
    <row r="49" spans="2:7" ht="15.75" thickBot="1" x14ac:dyDescent="0.3">
      <c r="B49" s="39" t="s">
        <v>56</v>
      </c>
      <c r="C49" s="40"/>
      <c r="D49" s="40"/>
      <c r="E49" s="33" t="s">
        <v>54</v>
      </c>
      <c r="F49" s="35" t="str">
        <f>IF(E49="N/A", " ", "GUIDE - DD3350029")</f>
        <v xml:space="preserve"> </v>
      </c>
      <c r="G49" s="56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5">
    <dataValidation type="list" allowBlank="1" showInputMessage="1" showErrorMessage="1" sqref="D4:F4" xr:uid="{2CA4CC15-2032-4BB4-9BC4-C575ED9C234C}">
      <formula1>"VF,VM,VX, DB-5000"</formula1>
    </dataValidation>
    <dataValidation type="list" allowBlank="1" showInputMessage="1" showErrorMessage="1" sqref="D5:F5" xr:uid="{C479218A-982D-494B-9600-BDA0A2AF799C}">
      <formula1>"FRONT,WALK-IN,REAR"</formula1>
    </dataValidation>
    <dataValidation type="list" errorStyle="warning" allowBlank="1" showInputMessage="1" showErrorMessage="1" sqref="I9 H8 D9:F9" xr:uid="{00000000-0002-0000-0000-000004000000}">
      <formula1>"20,34,46,66"</formula1>
    </dataValidation>
    <dataValidation type="list" allowBlank="1" showInputMessage="1" showErrorMessage="1" sqref="D12:F12" xr:uid="{E47B8057-C1A5-45AE-9C43-CF3065F9FA1A}">
      <formula1>"FULL MATRIX,LINE MATRIX"</formula1>
    </dataValidation>
    <dataValidation type="list" allowBlank="1" showInputMessage="1" showErrorMessage="1" sqref="D7:F7" xr:uid="{760B180F-CE95-4AA2-BECA-51C145270BD2}">
      <formula1>"GEN 4 (24 VOLT BUS), ANTAIOS (DVX)"</formula1>
    </dataValidation>
    <dataValidation type="list" allowBlank="1" showInputMessage="1" showErrorMessage="1" sqref="B39:C39" xr:uid="{B599D138-2163-4366-83DF-BC3566D348D9}">
      <formula1>"DOOR SWITCH 2 (TC),'"</formula1>
    </dataValidation>
    <dataValidation type="list" allowBlank="1" showInputMessage="1" showErrorMessage="1" sqref="D34" xr:uid="{15372472-2D95-4F31-80F7-931500CC2552}">
      <formula1>"?,YES,NO"</formula1>
    </dataValidation>
    <dataValidation type="list" allowBlank="1" showInputMessage="1" showErrorMessage="1" sqref="D31 D33" xr:uid="{424CE628-4A34-4E08-BD43-5AA96BEC998A}">
      <formula1>"YES,NO"</formula1>
    </dataValidation>
    <dataValidation type="list" errorStyle="warning" allowBlank="1" showInputMessage="1" showErrorMessage="1" sqref="D30 D32" xr:uid="{77CAC0C8-CC52-41E8-8180-22639E510E34}">
      <formula1>"YES,NO"</formula1>
    </dataValidation>
    <dataValidation type="list" errorStyle="warning" allowBlank="1" showInputMessage="1" showErrorMessage="1" sqref="D14:F14" xr:uid="{87F9285F-1B52-48E9-A746-C51A0A3C1DBF}">
      <formula1>"ROWS,BAYS"</formula1>
    </dataValidation>
    <dataValidation type="list" allowBlank="1" showInputMessage="1" showErrorMessage="1" sqref="B40:B41" xr:uid="{16451879-0945-4311-84F5-454DE7426EE1}">
      <formula1>"',UPS"</formula1>
    </dataValidation>
    <dataValidation type="list" errorStyle="warning" allowBlank="1" showInputMessage="1" showErrorMessage="1" sqref="D24" xr:uid="{E095DAF9-BB68-4A4C-853C-F39F0A8905A7}">
      <formula1>"NO, ?,1,2,3,4,5,6,7,8"</formula1>
    </dataValidation>
    <dataValidation type="list" errorStyle="warning" allowBlank="1" showInputMessage="1" showErrorMessage="1" sqref="D29" xr:uid="{6CF1E592-1B6F-4460-84BF-C7840B80B363}">
      <formula1>"1,2,3,4,5,6,7,8,9,10"</formula1>
    </dataValidation>
    <dataValidation type="list" errorStyle="warning" allowBlank="1" showInputMessage="1" showErrorMessage="1" sqref="D28" xr:uid="{D8D0BF57-5B0C-47E3-AFED-246E7E1F0055}">
      <formula1>"NO,1,2,3,4,5,6,7,8,9,10"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A8834AC9-BB2B-40C8-8EE5-F3A972325C19}">
      <formula1>"'--,CAN - 30000,I/O"</formula1>
    </dataValidation>
    <dataValidation type="list" allowBlank="1" showInputMessage="1" sqref="D41" xr:uid="{6F34D469-7BBB-496E-9FBC-33C3D54BB0FA}">
      <formula1>"',Percent - 50%, Watts - 1800, Watts - 1100, Watts - 650"</formula1>
    </dataValidation>
    <dataValidation type="list" allowBlank="1" showInputMessage="1" sqref="D40" xr:uid="{55DB9723-2212-4C6C-850B-2FF25BF35E43}">
      <formula1>"', 'By Brightness %, By Power"</formula1>
    </dataValidation>
    <dataValidation type="list" errorStyle="warning" allowBlank="1" showInputMessage="1" showErrorMessage="1" sqref="C40" xr:uid="{5F37324F-5006-4C42-B0F8-C412518412F2}">
      <formula1>"',ALPHA FXM SERIES,TRIPPLITE,Generic UPS"</formula1>
    </dataValidation>
    <dataValidation type="list" allowBlank="1" showInputMessage="1" sqref="C41" xr:uid="{7B4AEE6B-A2D2-4D06-A1C1-622611375F6B}">
      <formula1>"',Control equipment,Entire display"</formula1>
    </dataValidation>
    <dataValidation type="list" allowBlank="1" showInputMessage="1" showErrorMessage="1" sqref="E40" xr:uid="{F707646B-C33A-4094-B87F-47D1EBD5D054}">
      <formula1>"',1 Hour,2 Hour,3 Hour, 4 Hour,5 Hour"</formula1>
    </dataValidation>
    <dataValidation type="list" allowBlank="1" showInputMessage="1" showErrorMessage="1" sqref="E41" xr:uid="{31F52963-E73E-430D-A637-DB6FFAE0E461}">
      <formula1>"', Serial,Ethernet"</formula1>
    </dataValidation>
    <dataValidation type="list" allowBlank="1" showInputMessage="1" showErrorMessage="1" sqref="F40" xr:uid="{2A5E89C4-C827-4899-8A18-576E67AEC49F}">
      <formula1>"', Auxiliary, Default IP, Specify IP"</formula1>
    </dataValidation>
    <dataValidation type="list" allowBlank="1" showInputMessage="1" showErrorMessage="1" sqref="F25:F26" xr:uid="{AE58FB50-3DF5-475A-A2CF-66A067CE61E0}">
      <formula1>"', Isolation Boards in Sign - Yes, Isolation Boards in Sign - No"</formula1>
    </dataValidation>
    <dataValidation type="list" errorStyle="warning" allowBlank="1" showInputMessage="1" showErrorMessage="1" sqref="D25:D26" xr:uid="{60FEBE93-0E4F-412F-8771-C323A8B86455}">
      <formula1>"YES, NO"</formula1>
    </dataValidation>
    <dataValidation type="list" allowBlank="1" showInputMessage="1" showErrorMessage="1" sqref="F27" xr:uid="{5179BCAD-DBF1-48E2-9E4D-BC61F5CBC73D}">
      <formula1>"', CONNECT TO MODULE - NO, CONNECT TO MODULE - YES"</formula1>
    </dataValidation>
    <dataValidation type="list" allowBlank="1" showInputMessage="1" showErrorMessage="1" sqref="F24" xr:uid="{1858A1DF-4BEC-49D0-9D76-B755A0E18BE3}">
      <formula1>"?, IN SIGN - YES, IN SIGN - NO"</formula1>
    </dataValidation>
    <dataValidation type="list" allowBlank="1" showInputMessage="1" showErrorMessage="1" sqref="E34" xr:uid="{44BB5B59-5B4B-46DB-93DD-8ACB83F32C25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  <dataValidation type="list" errorStyle="warning" allowBlank="1" showInputMessage="1" showErrorMessage="1" sqref="D8:F8" xr:uid="{93AF6D87-E75F-4185-B9B8-72C3BC88A37A}">
      <formula1>"9X5,9X15,16X16,24X16, 18X18"</formula1>
    </dataValidation>
    <dataValidation type="list" errorStyle="warning" allowBlank="1" showInputMessage="1" showErrorMessage="1" sqref="D6:F6" xr:uid="{74902EC0-F40D-4807-BF34-416BF103B025}">
      <formula1>"FULL COLOR, MONOCHROME"</formula1>
    </dataValidation>
    <dataValidation type="list" errorStyle="warning" allowBlank="1" showInputMessage="1" showErrorMessage="1" sqref="D35" xr:uid="{D928A82D-FBB3-4F1B-9F3E-E6DC064E6866}">
      <formula1>"YES - 1, YES - 2"</formula1>
    </dataValidation>
    <dataValidation type="list" allowBlank="1" showInputMessage="1" showErrorMessage="1" sqref="D27" xr:uid="{50CD29BB-83C7-491A-B6FA-789C123CE3BA}">
      <formula1>"0,YES - 1"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C35346</OrderProject_x0020_ID>
    <DocNumber xmlns="2cc016c5-161d-4d6b-a532-6cf687f4a3ab">DD5916582</DocNumber>
    <Rev xmlns="2cc016c5-161d-4d6b-a532-6cf687f4a3ab">00</Rev>
    <_dlc_DocId xmlns="b479dd50-8d7e-4b78-9fb1-00cf65781f6b">75D2Y5VYC55K-1220653723-67708</_dlc_DocId>
    <_dlc_DocIdUrl xmlns="b479dd50-8d7e-4b78-9fb1-00cf65781f6b">
      <Url>https://daktronics.sharepoint.com/sites/docs-engineering/_layouts/15/DocIdRedir.aspx?ID=75D2Y5VYC55K-1220653723-67708</Url>
      <Description>75D2Y5VYC55K-1220653723-67708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1CDBF-03E7-42A8-8E9A-7FE2777D7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5754D4-BB8B-48B9-B472-B4076E06AB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79dd50-8d7e-4b78-9fb1-00cf65781f6b"/>
    <ds:schemaRef ds:uri="http://www.w3.org/XML/1998/namespace"/>
    <ds:schemaRef ds:uri="cdae4ca2-47b8-467c-a804-ebae05ca0c7f"/>
    <ds:schemaRef ds:uri="2cc016c5-161d-4d6b-a532-6cf687f4a3ab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C35346 North Dakota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2026-06-29T17:20:29Z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1c2c54e9-3f7e-4913-a257-4733e788f421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