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2" documentId="8_{2D456B9F-5FF3-4A92-98EF-7EE051F529D5}" xr6:coauthVersionLast="47" xr6:coauthVersionMax="47" xr10:uidLastSave="{E04E35BA-D39A-41E9-944C-C63F184B9CCA}"/>
  <bookViews>
    <workbookView xWindow="9495" yWindow="0" windowWidth="1941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E43" i="1"/>
  <c r="D43" i="1"/>
  <c r="E42" i="1"/>
  <c r="D42" i="1"/>
  <c r="F39" i="1"/>
  <c r="E39" i="1"/>
  <c r="D39" i="1"/>
  <c r="F49" i="1" l="1"/>
  <c r="F50" i="1" l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433B6138-AD09-422A-8C2F-1F1628E8547B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683F8D9E-24AD-4134-95B7-BC06A543562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485D0888-0BA6-4AEA-9294-535148D8F82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C368B119-8A84-4960-A2E0-739152B8E62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FE963826-D965-46CC-8E38-DC8C9EAD762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A54B5AB0-74CD-4D37-9722-D16F4D42AB0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27B65BA8-2AD8-4626-B33A-A3327A1FA3D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<sst xmlns="http://schemas.openxmlformats.org/spreadsheetml/2006/main" count="134" uniqueCount="84">
  <si>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</si>
  <si>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</si>
  <si>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</si>
  <si>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</si>
  <si>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</si>
  <si>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</si>
  <si>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</si>
  <si>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</si>
  <si>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</si>
  <si>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</si>
  <si>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</si>
  <si>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</si>
  <si>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</si>
  <si>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</si>
  <si>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</si>
  <si>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</si>
  <si>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</si>
  <si>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</si>
  <si>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</si>
  <si>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</si>
  <si>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</si>
  <si>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</si>
  <si>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</si>
  <si>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</si>
  <si>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</si>
  <si>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</si>
  <si>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</si>
  <si>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</si>
  <si>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</si>
  <si>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</si>
  <si>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</si>
  <si>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</si>
  <si>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</si>
  <si>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</si>
  <si>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</si>
  <si>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</si>
  <si>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</si>
  <si>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</si>
  <si>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</si>
  <si>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</si>
  <si>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</si>
  <si>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</si>
  <si>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</si>
  <si>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</si>
  <si>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</si>
  <si>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</si>
  <si>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</si>
  <si>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</si>
  <si>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</si>
  <si>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</si>
  <si>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</si>
  <si>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</si>
  <si>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</si>
  <si>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</si>
  <si>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</si>
  <si>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</si>
  <si>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</si>
  <si>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</si>
  <si>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</si>
  <si>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</si>
  <si>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</si>
  <si>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</si>
  <si>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DD5914689</t>
  </si>
  <si>
    <t>C35466 Texas DOT, Site Config, VF-2420-96X384-20-RGB G5</t>
  </si>
  <si>
    <t>SYSTEM CONFIGURATION
VF-2420-96X384-20-RGB G5 @1</t>
  </si>
  <si>
    <t>FULL COLOR</t>
  </si>
  <si>
    <t>24X16</t>
  </si>
  <si>
    <t>I/O</t>
  </si>
  <si>
    <t>Alternate</t>
  </si>
  <si>
    <t>Gen IV (Default)</t>
  </si>
  <si>
    <t>DOOR SWITCH 2 (TC)</t>
  </si>
  <si>
    <t>Module Output - 7</t>
  </si>
  <si>
    <t>Module Output - 5</t>
  </si>
  <si>
    <t>Module Output - 4</t>
  </si>
  <si>
    <t>Preloaded Fonts were added to system Backup Config File: </t>
  </si>
  <si>
    <t>SLOT 1 </t>
  </si>
  <si>
    <t>23x17_3_LS12.fnt </t>
  </si>
  <si>
    <t>SLOT 2 </t>
  </si>
  <si>
    <t>23x15_3_LS12.fnt </t>
  </si>
  <si>
    <t>SLOT 4 </t>
  </si>
  <si>
    <t>15Clearv5WR.fnt </t>
  </si>
  <si>
    <t>SLOT 5 </t>
  </si>
  <si>
    <t>19Clearv5WR.fnt </t>
  </si>
  <si>
    <t>DD5915041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</si>
</sst>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4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384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>
        <v>8</v>
      </c>
      <c r="E28" s="36" t="s">
        <v>34</v>
      </c>
      <c r="F28" s="34" t="s">
        <v>67</v>
      </c>
      <c r="G28" s="66"/>
    </row>
    <row r="29" spans="2:7" x14ac:dyDescent="0.25">
      <c r="B29" s="51" t="s">
        <v>41</v>
      </c>
      <c r="C29" s="52"/>
      <c r="D29" s="36">
        <v>8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46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46</v>
      </c>
      <c r="E34" s="36" t="s">
        <v>68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69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70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71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72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x14ac:dyDescent="0.25">
      <c r="B44" s="43" t="s">
        <v>59</v>
      </c>
      <c r="C44" s="44" t="s">
        <v>73</v>
      </c>
      <c r="D44" s="44" t="str">
        <f>IF(B44="PS Redundancy Board","I/O Board Outputs - NO"," ")</f>
        <v>I/O Board Outputs - NO</v>
      </c>
      <c r="E44" s="44" t="str">
        <f>IF(B44="PS Redundancy Board","Sensor Address -3"," ")</f>
        <v>Sensor Address -3</v>
      </c>
      <c r="F44" s="44" t="s">
        <v>61</v>
      </c>
      <c r="G44" s="66"/>
    </row>
    <row r="45" spans="2:7" ht="15.75" thickBot="1" x14ac:dyDescent="0.3">
      <c r="B45" s="74"/>
      <c r="C45" s="75"/>
      <c r="D45" s="37"/>
      <c r="E45" s="37"/>
      <c r="F45" s="28"/>
      <c r="G45" s="67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53" t="s">
        <v>52</v>
      </c>
      <c r="C47" s="54"/>
      <c r="D47" s="54"/>
      <c r="E47" s="54"/>
      <c r="F47" s="54"/>
      <c r="G47" s="65"/>
    </row>
    <row r="48" spans="2:7" x14ac:dyDescent="0.25">
      <c r="B48" s="60" t="s">
        <v>53</v>
      </c>
      <c r="C48" s="61"/>
      <c r="D48" s="61"/>
      <c r="E48" s="38" t="s">
        <v>83</v>
      </c>
      <c r="F48" s="41" t="s">
        <v>60</v>
      </c>
      <c r="G48" s="66"/>
    </row>
    <row r="49" spans="2:7" x14ac:dyDescent="0.25">
      <c r="B49" s="62" t="s">
        <v>55</v>
      </c>
      <c r="C49" s="63"/>
      <c r="D49" s="64"/>
      <c r="E49" s="39" t="s">
        <v>54</v>
      </c>
      <c r="F49" s="34" t="str">
        <f>IF(E49="N/A", "AUTO", "GUIDE - DD3513398")</f>
        <v>AUTO</v>
      </c>
      <c r="G49" s="66"/>
    </row>
    <row r="50" spans="2:7" ht="15.75" thickBot="1" x14ac:dyDescent="0.3">
      <c r="B50" s="47" t="s">
        <v>56</v>
      </c>
      <c r="C50" s="48"/>
      <c r="D50" s="48"/>
      <c r="E50" s="40" t="s">
        <v>54</v>
      </c>
      <c r="F50" s="42" t="str">
        <f>IF(E50="N/A", " ", "GUIDE - DD3350029")</f>
        <v xml:space="preserve"> </v>
      </c>
      <c r="G50" s="67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57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  <row r="70" spans="2:7" x14ac:dyDescent="0.25">
      <c r="B70" t="s">
        <v>74</v>
      </c>
    </row>
    <row r="71" spans="2:7" x14ac:dyDescent="0.25">
      <c r="B71" t="s">
        <v>75</v>
      </c>
      <c r="C71" t="s">
        <v>76</v>
      </c>
    </row>
    <row r="72" spans="2:7" x14ac:dyDescent="0.25">
      <c r="B72" t="s">
        <v>77</v>
      </c>
      <c r="C72" t="s">
        <v>78</v>
      </c>
    </row>
    <row r="73" spans="2:7" x14ac:dyDescent="0.25">
      <c r="B73" t="s">
        <v>79</v>
      </c>
      <c r="C73" t="s">
        <v>80</v>
      </c>
    </row>
    <row r="74" spans="2:7" x14ac:dyDescent="0.25">
      <c r="B74" t="s">
        <v>81</v>
      </c>
      <c r="C74" t="s">
        <v>82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5"/>
    <mergeCell ref="D10:F10"/>
    <mergeCell ref="B45:C45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7:G50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8:D48"/>
    <mergeCell ref="B47:F47"/>
    <mergeCell ref="B49:D49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32CF9F4D-F222-48B7-B25D-0A0F89B1780F}">
      <formula1>"DOOR SWITCH 2 (TC),'"</formula1>
    </dataValidation>
    <dataValidation type="list" allowBlank="1" showInputMessage="1" showErrorMessage="1" sqref="D34" xr:uid="{D1C8683D-BC7E-4BA9-84A9-B13063AC4313}">
      <formula1>"?,YES,NO"</formula1>
    </dataValidation>
    <dataValidation type="list" allowBlank="1" showInputMessage="1" showErrorMessage="1" sqref="D27" xr:uid="{7C392D26-E285-4F92-A403-1ED8397BD975}">
      <formula1>"0,1"</formula1>
    </dataValidation>
    <dataValidation type="list" allowBlank="1" showInputMessage="1" showErrorMessage="1" sqref="D33" xr:uid="{52E37774-3699-458C-A17D-04F9938F0AE4}">
      <formula1>"YES,NO"</formula1>
    </dataValidation>
    <dataValidation type="list" errorStyle="warning" allowBlank="1" showInputMessage="1" showErrorMessage="1" sqref="D30:D32" xr:uid="{1BAB4F2D-6E4F-4919-A8A1-D0781F44CFDE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72E44379-BBF8-4FA0-814A-53F58E99233F}">
      <formula1>"',UPS"</formula1>
    </dataValidation>
    <dataValidation type="list" errorStyle="warning" allowBlank="1" showInputMessage="1" showErrorMessage="1" sqref="D24" xr:uid="{3812BDF2-D69D-4139-9AED-B2F68E6C1AB0}">
      <formula1>"NO, ?,1,2,3,4,5,6,7,8"</formula1>
    </dataValidation>
    <dataValidation type="list" errorStyle="warning" allowBlank="1" showInputMessage="1" showErrorMessage="1" sqref="D29" xr:uid="{E39C581F-15ED-435D-8053-8E7A1E018284}">
      <formula1>"1,2,3,4,5,6,7,8,9,10"</formula1>
    </dataValidation>
    <dataValidation type="list" errorStyle="warning" allowBlank="1" showInputMessage="1" showErrorMessage="1" sqref="D28" xr:uid="{C8DE6B3E-6BE8-47F8-9E6A-5F9317B0348A}">
      <formula1>"NO,1,2,3,4,5,6,7,8,9,10"</formula1>
    </dataValidation>
    <dataValidation type="list" errorStyle="warning" allowBlank="1" showInputMessage="1" showErrorMessage="1" sqref="D35" xr:uid="{FF191761-0B69-4260-BB6E-A6DFDB43E8A1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32A26D26-C20B-469B-AAF8-2E33B34D13D8}">
      <formula1>"'--,CAN - 30000,I/O"</formula1>
    </dataValidation>
    <dataValidation type="list" allowBlank="1" showInputMessage="1" sqref="D41" xr:uid="{0F936868-911A-4B49-8AF4-06FDFD5A27C9}">
      <formula1>"',Percent - 50%, Watts - 1800, Watts - 1100, Watts - 650"</formula1>
    </dataValidation>
    <dataValidation type="list" allowBlank="1" showInputMessage="1" sqref="D40" xr:uid="{690D0D2C-F76F-4054-94BC-A14A471A7F32}">
      <formula1>"', 'By Brightness %, By Power"</formula1>
    </dataValidation>
    <dataValidation type="list" errorStyle="warning" allowBlank="1" showInputMessage="1" showErrorMessage="1" sqref="C40" xr:uid="{863A3D8F-8BC7-4A51-93BE-5AB7350091F1}">
      <formula1>"',ALPHA FXM SERIES,TRIPPLITE,Generic UPS"</formula1>
    </dataValidation>
    <dataValidation type="list" allowBlank="1" showInputMessage="1" sqref="C41" xr:uid="{33680CFF-B9C9-46D6-8FCB-C23248093A17}">
      <formula1>"',Control equipment,Entire display"</formula1>
    </dataValidation>
    <dataValidation type="list" allowBlank="1" showInputMessage="1" showErrorMessage="1" sqref="E40" xr:uid="{9FB620BA-3B41-4FCB-9E0B-27EC735AABFF}">
      <formula1>"',1 Hour,2 Hour,3 Hour, 4 Hour,5 Hour"</formula1>
    </dataValidation>
    <dataValidation type="list" allowBlank="1" showInputMessage="1" showErrorMessage="1" sqref="E41" xr:uid="{CBD4483F-BB82-4944-A30B-C7DC47B915C4}">
      <formula1>"', Serial,Ethernet"</formula1>
    </dataValidation>
    <dataValidation type="list" allowBlank="1" showInputMessage="1" showErrorMessage="1" sqref="F40" xr:uid="{E3C3B188-93B2-429B-B0B0-F1215F3B4F0F}">
      <formula1>"', Auxiliary, Default IP, Specify IP"</formula1>
    </dataValidation>
    <dataValidation type="list" allowBlank="1" showInputMessage="1" showErrorMessage="1" sqref="F25:F26" xr:uid="{1B81BCC3-5B9A-426A-B968-9D2183FF706E}">
      <formula1>"', Isolation Boards in Sign - Yes, Isolation Boards in Sign - No"</formula1>
    </dataValidation>
    <dataValidation type="list" errorStyle="warning" allowBlank="1" showInputMessage="1" showErrorMessage="1" sqref="D25:D26" xr:uid="{966CB607-B30F-495A-B1D3-645150BF47D4}">
      <formula1>"YES, NO"</formula1>
    </dataValidation>
    <dataValidation type="list" allowBlank="1" showInputMessage="1" showErrorMessage="1" sqref="F27" xr:uid="{B118D981-45A3-4994-B0E4-CD53C6EF73A0}">
      <formula1>"', CONNECT TO MODULE - NO, CONNECT TO MODULE - YES"</formula1>
    </dataValidation>
    <dataValidation type="list" allowBlank="1" showInputMessage="1" showErrorMessage="1" sqref="F24" xr:uid="{BED448BD-E397-4570-8D49-9721395B1538}">
      <formula1>"?, IN SIGN - YES, IN SIGN - NO"</formula1>
    </dataValidation>
    <dataValidation type="list" allowBlank="1" showInputMessage="1" showErrorMessage="1" sqref="E34" xr:uid="{76D9EB26-A806-4DB9-B845-30C88547F437}">
      <formula1>"',Alternate, Synchronize"</formula1>
    </dataValidation>
    <dataValidation type="list" allowBlank="1" showInputMessage="1" showErrorMessage="1" sqref="B45:C45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4" xr:uid="{D7A08383-7594-4A6E-9A7A-D23127E10F40}">
      <formula1>"', ?, PS Redundancy Board"</formula1>
    </dataValidation>
    <dataValidation type="list" errorStyle="warning" allowBlank="1" showInputMessage="1" sqref="C42:C44" xr:uid="{9385A091-8B4C-4293-98C0-318833479682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C35466</OrderProject_x0020_ID>
    <DocNumber xmlns="2cc016c5-161d-4d6b-a532-6cf687f4a3ab">DD5914689</DocNumber>
    <Rev xmlns="2cc016c5-161d-4d6b-a532-6cf687f4a3ab">00</Rev>
    <_dlc_DocId xmlns="b479dd50-8d7e-4b78-9fb1-00cf65781f6b">75D2Y5VYC55K-1220653723-67672</_dlc_DocId>
    <_dlc_DocIdUrl xmlns="b479dd50-8d7e-4b78-9fb1-00cf65781f6b">
      <Url>https://daktronics.sharepoint.com/sites/docs-engineering/_layouts/15/DocIdRedir.aspx?ID=75D2Y5VYC55K-1220653723-67672</Url>
      <Description>75D2Y5VYC55K-1220653723-67672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73D55E-599B-4945-A340-DD9A29DCC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A95A54-2DD7-4626-BFD9-A019A517264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884C0EC-E8EF-4028-A8EA-A7571E6D2746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b479dd50-8d7e-4b78-9fb1-00cf65781f6b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dae4ca2-47b8-467c-a804-ebae05ca0c7f"/>
    <ds:schemaRef ds:uri="2cc016c5-161d-4d6b-a532-6cf687f4a3ab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C35466 Texas DOT, Site Config, VF-2420-96X384-20-RGB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2026-06-26T14:01:23Z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51068f0d-0ca2-4b05-91ec-1cb1c9c36fa8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