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4D58412E-29EC-4CC8-9D06-246D675C7F56}" xr6:coauthVersionLast="47" xr6:coauthVersionMax="47" xr10:uidLastSave="{519604E7-864C-45E4-BB51-3D501CF7E817}"/>
  <bookViews>
    <workbookView xWindow="2115" yWindow="2295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46" i="1"/>
  <c r="D46" i="1"/>
  <c r="E45" i="1"/>
  <c r="D45" i="1"/>
  <c r="E44" i="1"/>
  <c r="D44" i="1"/>
  <c r="F52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6" authorId="1" shapeId="0" xr:uid="{C4C71C3E-83A3-42A8-A8A2-43E01DB1F38B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<sst xmlns="http://schemas.openxmlformats.org/spreadsheetml/2006/main" count="135" uniqueCount="86">
  <si>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</si>
  <si>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</si>
  <si>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</si>
  <si>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</si>
  <si>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</si>
  <si>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</si>
  <si>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</si>
  <si>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</si>
  <si>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</si>
  <si>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</si>
  <si>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</si>
  <si>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</si>
  <si>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</si>
  <si>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</si>
  <si>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</si>
  <si>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</si>
  <si>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</si>
  <si>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</si>
  <si>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</si>
  <si>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</si>
  <si>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</si>
  <si>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</si>
  <si>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</si>
  <si>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</si>
  <si>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</si>
  <si>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</si>
  <si>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</si>
  <si>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</si>
  <si>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</si>
  <si>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</si>
  <si>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</si>
  <si>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</si>
  <si>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</si>
  <si>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</si>
  <si>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</si>
  <si>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</si>
  <si>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</si>
  <si>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</si>
  <si>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</si>
  <si>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</si>
  <si>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</si>
  <si>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</si>
  <si>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</si>
  <si>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</si>
  <si>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</si>
  <si>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</si>
  <si>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</si>
  <si>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</si>
  <si>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</si>
  <si>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</si>
  <si>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</si>
  <si>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</si>
  <si>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</si>
  <si>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</si>
  <si>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</si>
  <si>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</si>
  <si>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</si>
  <si>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</si>
  <si>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</si>
  <si>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</si>
  <si>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</si>
  <si>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</si>
  <si>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</si>
  <si>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</si>
  <si>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</si>
  <si>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</si>
  <si>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</si>
  <si>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</si>
  <si>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</si>
  <si>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</si>
  <si>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</si>
  <si>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</si>
  <si>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</si>
  <si>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</si>
  <si>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</si>
  <si>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</si>
  <si>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DD5955632</t>
  </si>
  <si>
    <t>C35511-3150 South Dakota DOT, Site Config, VF-2020-96X400-20-RGB G5</t>
  </si>
  <si>
    <t>SYSTEM CONFIGURATION
VF-2020-96X400-20-RGB G5</t>
  </si>
  <si>
    <t>FULL COLOR</t>
  </si>
  <si>
    <t>24X16</t>
  </si>
  <si>
    <t>Gen IV (Default)</t>
  </si>
  <si>
    <t>Module Output - 7</t>
  </si>
  <si>
    <t>Module Output - 5</t>
  </si>
  <si>
    <t>Module Output - 4</t>
  </si>
  <si>
    <t>DD5955638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</si>
</sst>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1"/>
  <sheetViews>
    <sheetView tabSelected="1" workbookViewId="0">
      <selection activeCell="E54" sqref="E54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76</v>
      </c>
      <c r="C1" s="20"/>
      <c r="D1" s="70" t="s">
        <v>77</v>
      </c>
      <c r="E1" s="70"/>
      <c r="F1" s="70"/>
      <c r="G1" s="21" t="s">
        <v>0</v>
      </c>
    </row>
    <row r="2" spans="2:7" ht="31.5" customHeight="1" thickBot="1" x14ac:dyDescent="0.3">
      <c r="B2" s="45" t="s">
        <v>78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79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80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400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4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81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41"/>
    </row>
    <row r="41" spans="2:7" hidden="1" x14ac:dyDescent="0.25">
      <c r="B41" s="83"/>
      <c r="C41" s="23" t="s">
        <v>60</v>
      </c>
      <c r="D41" s="24" t="s">
        <v>61</v>
      </c>
      <c r="E41" s="23" t="s">
        <v>62</v>
      </c>
      <c r="F41" s="25"/>
      <c r="G41" s="41"/>
    </row>
    <row r="42" spans="2:7" hidden="1" x14ac:dyDescent="0.25">
      <c r="B42" s="83" t="s">
        <v>55</v>
      </c>
      <c r="C42" s="22" t="s">
        <v>69</v>
      </c>
      <c r="D42" s="23" t="s">
        <v>70</v>
      </c>
      <c r="E42" s="23" t="s">
        <v>58</v>
      </c>
      <c r="F42" s="25" t="s">
        <v>59</v>
      </c>
      <c r="G42" s="41"/>
    </row>
    <row r="43" spans="2:7" hidden="1" x14ac:dyDescent="0.25">
      <c r="B43" s="83"/>
      <c r="C43" s="23" t="s">
        <v>60</v>
      </c>
      <c r="D43" s="24" t="s">
        <v>71</v>
      </c>
      <c r="E43" s="23" t="s">
        <v>72</v>
      </c>
      <c r="F43" s="25"/>
      <c r="G43" s="41"/>
    </row>
    <row r="44" spans="2:7" x14ac:dyDescent="0.25">
      <c r="B44" s="39" t="s">
        <v>53</v>
      </c>
      <c r="C44" s="37" t="s">
        <v>82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75</v>
      </c>
      <c r="G44" s="41"/>
    </row>
    <row r="45" spans="2:7" x14ac:dyDescent="0.25">
      <c r="B45" s="39" t="s">
        <v>53</v>
      </c>
      <c r="C45" s="37" t="s">
        <v>83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75</v>
      </c>
      <c r="G45" s="41"/>
    </row>
    <row r="46" spans="2:7" x14ac:dyDescent="0.25">
      <c r="B46" s="39" t="s">
        <v>53</v>
      </c>
      <c r="C46" s="37" t="s">
        <v>84</v>
      </c>
      <c r="D46" s="37" t="str">
        <f>IF(B46="PS Redundancy Board","I/O Board Outputs - NO"," ")</f>
        <v>I/O Board Outputs - NO</v>
      </c>
      <c r="E46" s="37" t="str">
        <f>IF(B46="PS Redundancy Board","Sensor Address -3"," ")</f>
        <v>Sensor Address -3</v>
      </c>
      <c r="F46" s="37" t="s">
        <v>75</v>
      </c>
      <c r="G46" s="41"/>
    </row>
    <row r="47" spans="2:7" ht="15.75" thickBot="1" x14ac:dyDescent="0.3">
      <c r="B47" s="79"/>
      <c r="C47" s="80"/>
      <c r="D47" s="28"/>
      <c r="E47" s="28"/>
      <c r="F47" s="17"/>
      <c r="G47" s="42"/>
    </row>
    <row r="48" spans="2:7" ht="15.75" thickBot="1" x14ac:dyDescent="0.3">
      <c r="C48" s="12"/>
      <c r="D48" s="12"/>
      <c r="E48" s="11"/>
      <c r="F48" s="4"/>
      <c r="G48" s="8"/>
    </row>
    <row r="49" spans="2:7" ht="15.75" thickBot="1" x14ac:dyDescent="0.3">
      <c r="B49" s="71" t="s">
        <v>63</v>
      </c>
      <c r="C49" s="46"/>
      <c r="D49" s="46"/>
      <c r="E49" s="46"/>
      <c r="F49" s="47"/>
      <c r="G49" s="40"/>
    </row>
    <row r="50" spans="2:7" x14ac:dyDescent="0.25">
      <c r="B50" s="84" t="s">
        <v>64</v>
      </c>
      <c r="C50" s="67"/>
      <c r="D50" s="67"/>
      <c r="E50" s="35" t="s">
        <v>85</v>
      </c>
      <c r="F50" s="36" t="s">
        <v>73</v>
      </c>
      <c r="G50" s="41"/>
    </row>
    <row r="51" spans="2:7" x14ac:dyDescent="0.25">
      <c r="B51" s="48" t="s">
        <v>66</v>
      </c>
      <c r="C51" s="49"/>
      <c r="D51" s="49"/>
      <c r="E51" s="37" t="s">
        <v>65</v>
      </c>
      <c r="F51" s="16" t="str">
        <f>IF(E51="N/A", "AUTO", "GUIDE - DD3513398")</f>
        <v>AUTO</v>
      </c>
      <c r="G51" s="41"/>
    </row>
    <row r="52" spans="2:7" ht="15.75" thickBot="1" x14ac:dyDescent="0.3">
      <c r="B52" s="74" t="s">
        <v>74</v>
      </c>
      <c r="C52" s="75"/>
      <c r="D52" s="75"/>
      <c r="E52" s="38" t="s">
        <v>65</v>
      </c>
      <c r="F52" s="17" t="str">
        <f>IF(E52="N/A", " ", "GUIDE - DD3350029")</f>
        <v xml:space="preserve"> </v>
      </c>
      <c r="G52" s="42"/>
    </row>
    <row r="53" spans="2:7" x14ac:dyDescent="0.25">
      <c r="C53" s="12"/>
      <c r="D53" s="12"/>
      <c r="E53" s="11"/>
      <c r="F53" s="4"/>
      <c r="G53" s="8"/>
    </row>
    <row r="54" spans="2:7" ht="15.75" thickBot="1" x14ac:dyDescent="0.3"/>
    <row r="55" spans="2:7" x14ac:dyDescent="0.25">
      <c r="B55" s="9" t="s">
        <v>67</v>
      </c>
      <c r="C55" s="10"/>
      <c r="D55" s="10"/>
      <c r="E55" s="10"/>
      <c r="F55" s="10"/>
      <c r="G55" s="1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x14ac:dyDescent="0.25">
      <c r="B68" s="3"/>
      <c r="G68" s="2"/>
    </row>
    <row r="69" spans="2:7" ht="15.75" thickBot="1" x14ac:dyDescent="0.3">
      <c r="B69" s="5"/>
      <c r="C69" s="6"/>
      <c r="D69" s="6"/>
      <c r="E69" s="6"/>
      <c r="F69" s="6"/>
      <c r="G69" s="7"/>
    </row>
    <row r="71" spans="2:7" x14ac:dyDescent="0.25">
      <c r="B71" t="s">
        <v>68</v>
      </c>
    </row>
  </sheetData>
  <mergeCells count="56">
    <mergeCell ref="B40:B41"/>
    <mergeCell ref="B50:D50"/>
    <mergeCell ref="B31:C31"/>
    <mergeCell ref="B32:C32"/>
    <mergeCell ref="B33:C33"/>
    <mergeCell ref="B34:C34"/>
    <mergeCell ref="B35:C35"/>
    <mergeCell ref="B42:B43"/>
    <mergeCell ref="D1:F1"/>
    <mergeCell ref="B49:F49"/>
    <mergeCell ref="B51:D51"/>
    <mergeCell ref="D14:F14"/>
    <mergeCell ref="B52:D52"/>
    <mergeCell ref="B6:B9"/>
    <mergeCell ref="B17:C17"/>
    <mergeCell ref="B47:C47"/>
    <mergeCell ref="B14:C14"/>
    <mergeCell ref="B22:C22"/>
    <mergeCell ref="B23:C23"/>
    <mergeCell ref="B24:C24"/>
    <mergeCell ref="B28:C28"/>
    <mergeCell ref="B29:C29"/>
    <mergeCell ref="B30:C30"/>
    <mergeCell ref="B36:C36"/>
    <mergeCell ref="G38:G47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9:G52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7:C47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6" xr:uid="{DAEBDF73-006B-4480-B28D-C307F704D85C}">
      <formula1>"', ?, PS Redundancy Board"</formula1>
    </dataValidation>
    <dataValidation type="list" errorStyle="warning" allowBlank="1" showInputMessage="1" sqref="C44:C46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C35511</OrderProject_x0020_ID>
    <DocNumber xmlns="2cc016c5-161d-4d6b-a532-6cf687f4a3ab">DD5955632</DocNumber>
    <Rev xmlns="2cc016c5-161d-4d6b-a532-6cf687f4a3ab">00</Rev>
    <_dlc_DocId xmlns="b479dd50-8d7e-4b78-9fb1-00cf65781f6b">75D2Y5VYC55K-1220653723-68127</_dlc_DocId>
    <_dlc_DocIdUrl xmlns="b479dd50-8d7e-4b78-9fb1-00cf65781f6b">
      <Url>https://daktronics.sharepoint.com/sites/docs-engineering/_layouts/15/DocIdRedir.aspx?ID=75D2Y5VYC55K-1220653723-68127</Url>
      <Description>75D2Y5VYC55K-1220653723-68127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BF38158-AC7F-4267-8A25-5873397D39FD}">
  <ds:schemaRefs>
    <ds:schemaRef ds:uri="http://schemas.microsoft.com/office/2006/documentManagement/types"/>
    <ds:schemaRef ds:uri="cdae4ca2-47b8-467c-a804-ebae05ca0c7f"/>
    <ds:schemaRef ds:uri="2cc016c5-161d-4d6b-a532-6cf687f4a3ab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b479dd50-8d7e-4b78-9fb1-00cf65781f6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2B77E2D-745F-4ECA-BF24-A08C0833C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A747A19-FC62-45A6-896E-B65E397334B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C35511-3150 South Dakota DOT, Site Config, VF-2020-96X400-20-RGB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2026-08-20T15:12:46Z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fa26ed0c-e685-4e62-8e06-391d3c90d60b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